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"/>
    </mc:Choice>
  </mc:AlternateContent>
  <xr:revisionPtr revIDLastSave="0" documentId="8_{FFE8207C-E73F-4ED5-9F01-9C6BB29A78E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</workbook>
</file>

<file path=xl/calcChain.xml><?xml version="1.0" encoding="utf-8"?>
<calcChain xmlns="http://schemas.openxmlformats.org/spreadsheetml/2006/main">
  <c r="F40" i="1" l="1"/>
  <c r="A40" i="1" s="1"/>
  <c r="F39" i="1"/>
  <c r="A39" i="1" s="1"/>
  <c r="F37" i="1" l="1"/>
  <c r="A37" i="1" s="1"/>
  <c r="F34" i="1"/>
  <c r="A34" i="1" s="1"/>
  <c r="F31" i="1"/>
  <c r="A31" i="1" s="1"/>
  <c r="F28" i="1" l="1"/>
  <c r="A28" i="1" s="1"/>
  <c r="F8" i="1" l="1"/>
  <c r="A8" i="1" s="1"/>
  <c r="F9" i="1"/>
  <c r="A9" i="1" s="1"/>
  <c r="F10" i="1"/>
  <c r="A10" i="1" s="1"/>
  <c r="F11" i="1"/>
  <c r="A11" i="1" s="1"/>
  <c r="F12" i="1"/>
  <c r="A12" i="1" s="1"/>
  <c r="F16" i="1"/>
  <c r="A16" i="1" s="1"/>
  <c r="F13" i="1"/>
  <c r="A13" i="1" s="1"/>
  <c r="F22" i="1"/>
  <c r="A22" i="1" s="1"/>
  <c r="F23" i="1"/>
  <c r="F15" i="1"/>
  <c r="A15" i="1" s="1"/>
  <c r="F14" i="1"/>
  <c r="A14" i="1" s="1"/>
  <c r="F17" i="1"/>
  <c r="A17" i="1" s="1"/>
  <c r="F18" i="1"/>
  <c r="A18" i="1" s="1"/>
  <c r="F27" i="1"/>
  <c r="A27" i="1" s="1"/>
  <c r="F19" i="1"/>
  <c r="A19" i="1" s="1"/>
  <c r="F25" i="1"/>
  <c r="A25" i="1" s="1"/>
  <c r="F24" i="1"/>
  <c r="F30" i="1"/>
  <c r="A30" i="1" s="1"/>
  <c r="F20" i="1"/>
  <c r="A20" i="1" s="1"/>
  <c r="F32" i="1"/>
  <c r="A32" i="1" s="1"/>
  <c r="F33" i="1"/>
  <c r="A33" i="1" s="1"/>
  <c r="F35" i="1"/>
  <c r="A35" i="1" s="1"/>
  <c r="F26" i="1"/>
  <c r="A26" i="1" s="1"/>
  <c r="F36" i="1"/>
  <c r="A36" i="1" s="1"/>
  <c r="F38" i="1"/>
  <c r="A38" i="1" s="1"/>
  <c r="F21" i="1"/>
  <c r="A21" i="1" s="1"/>
  <c r="F29" i="1"/>
  <c r="A29" i="1" s="1"/>
  <c r="A23" i="1"/>
  <c r="A24" i="1"/>
  <c r="F7" i="1"/>
  <c r="A7" i="1" s="1"/>
</calcChain>
</file>

<file path=xl/sharedStrings.xml><?xml version="1.0" encoding="utf-8"?>
<sst xmlns="http://schemas.openxmlformats.org/spreadsheetml/2006/main" count="398" uniqueCount="145">
  <si>
    <t>School</t>
  </si>
  <si>
    <t>Host:</t>
  </si>
  <si>
    <t>Donna</t>
  </si>
  <si>
    <t>Avg. thru District</t>
  </si>
  <si>
    <t>Course:</t>
  </si>
  <si>
    <t>Palmview</t>
  </si>
  <si>
    <t>Par:</t>
  </si>
  <si>
    <t>Date:</t>
  </si>
  <si>
    <t>La Joya</t>
  </si>
  <si>
    <t>Sharyland</t>
  </si>
  <si>
    <t>Edinburg</t>
  </si>
  <si>
    <t>Weslaco</t>
  </si>
  <si>
    <t>RGVGCA</t>
  </si>
  <si>
    <t>Shary</t>
  </si>
  <si>
    <t>McAllen</t>
  </si>
  <si>
    <t>Mission</t>
  </si>
  <si>
    <t>Mercedes</t>
  </si>
  <si>
    <t>PSJA</t>
  </si>
  <si>
    <t>Edcouch</t>
  </si>
  <si>
    <t>Tierra</t>
  </si>
  <si>
    <t>M Cristo</t>
  </si>
  <si>
    <t>T Del Sol</t>
  </si>
  <si>
    <t>Brwnsvll</t>
  </si>
  <si>
    <t>L Lagos</t>
  </si>
  <si>
    <t>H Trails</t>
  </si>
  <si>
    <t>Pre-District</t>
  </si>
  <si>
    <t>Varies</t>
  </si>
  <si>
    <t>DISTRICT</t>
  </si>
  <si>
    <t>Republic</t>
  </si>
  <si>
    <t>TBA</t>
  </si>
  <si>
    <t>30-6A</t>
  </si>
  <si>
    <t>Conf &amp; Div</t>
  </si>
  <si>
    <t>31-6A</t>
  </si>
  <si>
    <t>32-6A</t>
  </si>
  <si>
    <t>31-5A</t>
  </si>
  <si>
    <t>Rvr Bend</t>
  </si>
  <si>
    <t>Treasure</t>
  </si>
  <si>
    <t>T del Sol</t>
  </si>
  <si>
    <t>Rnds thru District</t>
  </si>
  <si>
    <t>RANK</t>
  </si>
  <si>
    <t>Olympics</t>
  </si>
  <si>
    <t>Laredo</t>
  </si>
  <si>
    <t>32-5A</t>
  </si>
  <si>
    <r>
      <t xml:space="preserve"># of </t>
    </r>
    <r>
      <rPr>
        <b/>
        <u/>
        <sz val="7"/>
        <rFont val="Arial"/>
        <family val="2"/>
      </rPr>
      <t>events</t>
    </r>
  </si>
  <si>
    <t>yssas123</t>
  </si>
  <si>
    <t>Oct 5-6</t>
  </si>
  <si>
    <t>Oct 12-13</t>
  </si>
  <si>
    <t>Oct 19-20</t>
  </si>
  <si>
    <t>Oct 26-27</t>
  </si>
  <si>
    <t>Nov 2-3</t>
  </si>
  <si>
    <t>Nov 9-10</t>
  </si>
  <si>
    <t>Nov 16-17</t>
  </si>
  <si>
    <t>11/30-12/1</t>
  </si>
  <si>
    <t>L Fresnos</t>
  </si>
  <si>
    <t>ValleyView</t>
  </si>
  <si>
    <t>Rancho</t>
  </si>
  <si>
    <t>Feb 1-2</t>
  </si>
  <si>
    <t>Feb 8-9</t>
  </si>
  <si>
    <t>Feb 15-16</t>
  </si>
  <si>
    <t>Feb 22-23</t>
  </si>
  <si>
    <t>Mar 1-2</t>
  </si>
  <si>
    <t>Jan 25-26</t>
  </si>
  <si>
    <t>Mar 8-9</t>
  </si>
  <si>
    <t>Sep 21-22</t>
  </si>
  <si>
    <t>Brownsville Veterans</t>
  </si>
  <si>
    <t>Sharyland Pioneer</t>
  </si>
  <si>
    <t>McAllen Memorial</t>
  </si>
  <si>
    <t>La Joya Palmview</t>
  </si>
  <si>
    <t>Brownsville Hanna</t>
  </si>
  <si>
    <t>Mission Veterans</t>
  </si>
  <si>
    <t>Sharyland B</t>
  </si>
  <si>
    <t>Brownsville Veterans A</t>
  </si>
  <si>
    <t>Sharyland Pioneer A</t>
  </si>
  <si>
    <t>McAllen Memorial A</t>
  </si>
  <si>
    <t>Mission B</t>
  </si>
  <si>
    <t>La Joya Palmview A</t>
  </si>
  <si>
    <t>Brownsville Hanna A</t>
  </si>
  <si>
    <t>Mission Veterans A</t>
  </si>
  <si>
    <t>La Joya A</t>
  </si>
  <si>
    <t>Girls Teams</t>
  </si>
  <si>
    <t>NS</t>
  </si>
  <si>
    <t>Mission A</t>
  </si>
  <si>
    <t>PSJA A</t>
  </si>
  <si>
    <t>PSJA Memorial</t>
  </si>
  <si>
    <t>PSJA Memorial A</t>
  </si>
  <si>
    <t>Weslaco A</t>
  </si>
  <si>
    <t>San Benito A</t>
  </si>
  <si>
    <t>San Benito</t>
  </si>
  <si>
    <t>Los Fresnos A</t>
  </si>
  <si>
    <t>Los Fresnos</t>
  </si>
  <si>
    <t>Los Fresnos B</t>
  </si>
  <si>
    <t>Edinburg A</t>
  </si>
  <si>
    <t>Edinburg Vela A</t>
  </si>
  <si>
    <t>Edinburg Vela</t>
  </si>
  <si>
    <t>Edcouch-Elsa A</t>
  </si>
  <si>
    <t>Edcouch-Elsa</t>
  </si>
  <si>
    <t>Weslaco East A</t>
  </si>
  <si>
    <t>Weslaco East</t>
  </si>
  <si>
    <t>Edinburg North A</t>
  </si>
  <si>
    <t>Edinburg North</t>
  </si>
  <si>
    <t>Donna North A</t>
  </si>
  <si>
    <t>Donna North</t>
  </si>
  <si>
    <t>Sharyland A</t>
  </si>
  <si>
    <t>Lagos</t>
  </si>
  <si>
    <t>cancelled</t>
  </si>
  <si>
    <t>Day 2</t>
  </si>
  <si>
    <t>X</t>
  </si>
  <si>
    <t>Harlingen South A</t>
  </si>
  <si>
    <t>Harlingen South</t>
  </si>
  <si>
    <t>PSJA North</t>
  </si>
  <si>
    <t>PSJA North A</t>
  </si>
  <si>
    <t>Edinburg Economedes A</t>
  </si>
  <si>
    <t>Edinburg Economedes</t>
  </si>
  <si>
    <t>Marshall</t>
  </si>
  <si>
    <t xml:space="preserve">   Tournament</t>
  </si>
  <si>
    <t xml:space="preserve">  Rescheduled</t>
  </si>
  <si>
    <t>9 holes</t>
  </si>
  <si>
    <t>175</t>
  </si>
  <si>
    <t>157</t>
  </si>
  <si>
    <t>182</t>
  </si>
  <si>
    <t>Brownsville Lopez A</t>
  </si>
  <si>
    <t>Brownsville Lopez</t>
  </si>
  <si>
    <t>NEW</t>
  </si>
  <si>
    <t>DATE</t>
  </si>
  <si>
    <t>Mar 22-23</t>
  </si>
  <si>
    <t>Sharyland Pioneer B</t>
  </si>
  <si>
    <t>SA ISD</t>
  </si>
  <si>
    <t>Willow</t>
  </si>
  <si>
    <t>All Dists.</t>
  </si>
  <si>
    <t>31-5A Only</t>
  </si>
  <si>
    <t>Day 1</t>
  </si>
  <si>
    <t>PREVIEW</t>
  </si>
  <si>
    <t>WhiteWing</t>
  </si>
  <si>
    <t>Jan 11-12</t>
  </si>
  <si>
    <t>Rio Grande City A</t>
  </si>
  <si>
    <t>Rio Grande City</t>
  </si>
  <si>
    <t>Donna A</t>
  </si>
  <si>
    <t>Valley View A</t>
  </si>
  <si>
    <t>Valley View</t>
  </si>
  <si>
    <t>Brownsville Rivera A</t>
  </si>
  <si>
    <t>Brownsville Rivera</t>
  </si>
  <si>
    <t>PSJA Memorial B</t>
  </si>
  <si>
    <t>Roma A</t>
  </si>
  <si>
    <t>Roma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</si>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</sst>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rgb="FFFFC000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6"/>
      <color indexed="51"/>
      <name val="Arial"/>
      <family val="2"/>
    </font>
    <font>
      <b/>
      <sz val="6"/>
      <color indexed="9"/>
      <name val="Arial"/>
      <family val="2"/>
    </font>
    <font>
      <b/>
      <sz val="6"/>
      <color rgb="FFFFFF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sz val="8"/>
      <color rgb="FF3366FF"/>
      <name val="Arial"/>
      <family val="2"/>
    </font>
    <font>
      <b/>
      <sz val="6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b/>
      <sz val="6"/>
      <color rgb="FF99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99">
    <xf numFmtId="0" fontId="1" fillId="0" borderId="0" xfId="0" applyFont="1">
      <alignment vertical="top"/>
    </xf>
    <xf numFmtId="0" fontId="4" fillId="16" borderId="1" xfId="0" applyFont="1" applyFill="1" applyBorder="1">
      <alignment vertical="top"/>
    </xf>
    <xf numFmtId="0" fontId="6" fillId="3" borderId="4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10" fillId="0" borderId="0" xfId="0" applyFont="1">
      <alignment vertical="top"/>
    </xf>
    <xf numFmtId="0" fontId="8" fillId="16" borderId="1" xfId="0" applyFont="1" applyFill="1" applyBorder="1">
      <alignment vertical="top"/>
    </xf>
    <xf numFmtId="16" fontId="6" fillId="3" borderId="6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4" fillId="16" borderId="3" xfId="0" applyFont="1" applyFill="1" applyBorder="1">
      <alignment vertical="top"/>
    </xf>
    <xf numFmtId="0" fontId="6" fillId="9" borderId="1" xfId="0" applyFont="1" applyFill="1" applyBorder="1" applyAlignment="1">
      <alignment horizontal="center" vertical="top"/>
    </xf>
    <xf numFmtId="16" fontId="8" fillId="0" borderId="6" xfId="0" applyNumberFormat="1" applyFont="1" applyBorder="1" applyAlignment="1">
      <alignment horizontal="center" vertical="top"/>
    </xf>
    <xf numFmtId="0" fontId="6" fillId="10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top"/>
    </xf>
    <xf numFmtId="1" fontId="15" fillId="0" borderId="1" xfId="0" quotePrefix="1" applyNumberFormat="1" applyFont="1" applyBorder="1" applyAlignment="1">
      <alignment horizontal="center" vertical="top"/>
    </xf>
    <xf numFmtId="1" fontId="14" fillId="0" borderId="1" xfId="0" applyNumberFormat="1" applyFont="1" applyBorder="1" applyAlignment="1">
      <alignment horizontal="center" vertical="top"/>
    </xf>
    <xf numFmtId="1" fontId="16" fillId="0" borderId="1" xfId="0" quotePrefix="1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4" fillId="0" borderId="1" xfId="0" quotePrefix="1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5" fillId="6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16" fontId="11" fillId="6" borderId="4" xfId="0" quotePrefix="1" applyNumberFormat="1" applyFont="1" applyFill="1" applyBorder="1" applyAlignment="1">
      <alignment horizontal="center" vertical="center"/>
    </xf>
    <xf numFmtId="16" fontId="12" fillId="7" borderId="6" xfId="0" quotePrefix="1" applyNumberFormat="1" applyFont="1" applyFill="1" applyBorder="1" applyAlignment="1">
      <alignment horizontal="center" vertical="center"/>
    </xf>
    <xf numFmtId="16" fontId="6" fillId="11" borderId="6" xfId="0" quotePrefix="1" applyNumberFormat="1" applyFont="1" applyFill="1" applyBorder="1" applyAlignment="1">
      <alignment horizontal="center" vertical="center"/>
    </xf>
    <xf numFmtId="16" fontId="7" fillId="4" borderId="6" xfId="0" quotePrefix="1" applyNumberFormat="1" applyFont="1" applyFill="1" applyBorder="1" applyAlignment="1">
      <alignment horizontal="center" vertical="center"/>
    </xf>
    <xf numFmtId="16" fontId="6" fillId="6" borderId="6" xfId="0" quotePrefix="1" applyNumberFormat="1" applyFont="1" applyFill="1" applyBorder="1" applyAlignment="1">
      <alignment horizontal="center" vertical="center"/>
    </xf>
    <xf numFmtId="16" fontId="6" fillId="4" borderId="6" xfId="0" quotePrefix="1" applyNumberFormat="1" applyFont="1" applyFill="1" applyBorder="1" applyAlignment="1">
      <alignment horizontal="center" vertical="center"/>
    </xf>
    <xf numFmtId="16" fontId="6" fillId="7" borderId="6" xfId="0" quotePrefix="1" applyNumberFormat="1" applyFont="1" applyFill="1" applyBorder="1" applyAlignment="1">
      <alignment horizontal="center" vertical="center"/>
    </xf>
    <xf numFmtId="0" fontId="13" fillId="5" borderId="7" xfId="0" quotePrefix="1" applyFont="1" applyFill="1" applyBorder="1" applyAlignment="1">
      <alignment horizontal="center" vertical="center"/>
    </xf>
    <xf numFmtId="16" fontId="6" fillId="14" borderId="6" xfId="0" quotePrefix="1" applyNumberFormat="1" applyFont="1" applyFill="1" applyBorder="1" applyAlignment="1">
      <alignment horizontal="center" vertical="center"/>
    </xf>
    <xf numFmtId="0" fontId="8" fillId="17" borderId="4" xfId="0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16" fontId="8" fillId="17" borderId="6" xfId="0" quotePrefix="1" applyNumberFormat="1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16" fontId="6" fillId="15" borderId="6" xfId="0" quotePrefix="1" applyNumberFormat="1" applyFont="1" applyFill="1" applyBorder="1" applyAlignment="1">
      <alignment horizontal="center" vertical="center"/>
    </xf>
    <xf numFmtId="16" fontId="6" fillId="13" borderId="6" xfId="0" quotePrefix="1" applyNumberFormat="1" applyFont="1" applyFill="1" applyBorder="1" applyAlignment="1">
      <alignment horizontal="center" vertical="center"/>
    </xf>
    <xf numFmtId="0" fontId="8" fillId="16" borderId="4" xfId="0" applyFont="1" applyFill="1" applyBorder="1" applyAlignment="1">
      <alignment horizontal="center" vertical="center"/>
    </xf>
    <xf numFmtId="16" fontId="8" fillId="16" borderId="6" xfId="0" quotePrefix="1" applyNumberFormat="1" applyFont="1" applyFill="1" applyBorder="1" applyAlignment="1">
      <alignment horizontal="center" vertical="center"/>
    </xf>
    <xf numFmtId="0" fontId="19" fillId="0" borderId="1" xfId="0" quotePrefix="1" applyFont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20" fillId="18" borderId="4" xfId="0" quotePrefix="1" applyFont="1" applyFill="1" applyBorder="1" applyAlignment="1">
      <alignment horizontal="center" vertical="center"/>
    </xf>
    <xf numFmtId="0" fontId="21" fillId="18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15" fillId="19" borderId="1" xfId="0" applyFont="1" applyFill="1" applyBorder="1" applyAlignment="1">
      <alignment horizontal="left" vertical="top"/>
    </xf>
    <xf numFmtId="0" fontId="14" fillId="19" borderId="1" xfId="0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22" fillId="2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21" fillId="2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2" fillId="19" borderId="1" xfId="0" applyFont="1" applyFill="1" applyBorder="1" applyAlignment="1">
      <alignment horizontal="center" vertical="center"/>
    </xf>
    <xf numFmtId="16" fontId="8" fillId="19" borderId="6" xfId="0" quotePrefix="1" applyNumberFormat="1" applyFont="1" applyFill="1" applyBorder="1" applyAlignment="1">
      <alignment horizontal="center" vertical="center"/>
    </xf>
    <xf numFmtId="0" fontId="23" fillId="16" borderId="4" xfId="0" applyFont="1" applyFill="1" applyBorder="1" applyAlignment="1">
      <alignment horizontal="center" vertical="center"/>
    </xf>
    <xf numFmtId="16" fontId="23" fillId="16" borderId="6" xfId="0" quotePrefix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/>
    </xf>
    <xf numFmtId="16" fontId="8" fillId="3" borderId="6" xfId="0" applyNumberFormat="1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top"/>
    </xf>
    <xf numFmtId="0" fontId="4" fillId="16" borderId="3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3" xfId="1" applyFont="1" applyFill="1" applyBorder="1" applyAlignment="1">
      <alignment horizontal="center" vertical="center" wrapText="1"/>
    </xf>
    <xf numFmtId="0" fontId="4" fillId="16" borderId="8" xfId="1" applyFont="1" applyFill="1" applyBorder="1" applyAlignment="1">
      <alignment horizontal="center" vertical="center" wrapText="1"/>
    </xf>
    <xf numFmtId="0" fontId="4" fillId="16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16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0" fillId="0" borderId="8" xfId="0" applyFont="1" applyBorder="1">
      <alignment vertical="top"/>
    </xf>
    <xf numFmtId="0" fontId="10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22" fillId="0" borderId="1" xfId="0" quotePrefix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990000"/>
      <color rgb="FF800000"/>
      <color rgb="FFCC9900"/>
      <color rgb="FF0000FF"/>
      <color rgb="FF006600"/>
      <color rgb="FFFF6600"/>
      <color rgb="FF000099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452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31" customWidth="1"/>
    <col min="2" max="2" width="6.7109375" style="31" customWidth="1"/>
    <col min="3" max="3" width="22.140625" style="7" customWidth="1"/>
    <col min="4" max="4" width="20.85546875" style="7" customWidth="1"/>
    <col min="5" max="5" width="4.5703125" style="31" customWidth="1"/>
    <col min="6" max="6" width="6.42578125" style="31" customWidth="1"/>
    <col min="7" max="7" width="6.140625" style="7" customWidth="1"/>
    <col min="8" max="15" width="7.140625" style="7" customWidth="1"/>
    <col min="16" max="16" width="7.28515625" style="7" customWidth="1"/>
    <col min="17" max="17" width="7.140625" style="7" customWidth="1"/>
    <col min="18" max="22" width="7.28515625" style="7" customWidth="1"/>
    <col min="23" max="23" width="7.140625" style="7" customWidth="1"/>
    <col min="24" max="24" width="2.5703125" style="7" customWidth="1"/>
    <col min="25" max="26" width="7.140625" style="7" customWidth="1"/>
    <col min="27" max="30" width="7.28515625" style="7" customWidth="1"/>
    <col min="31" max="32" width="7.140625" style="7" customWidth="1"/>
    <col min="33" max="37" width="7.28515625" style="7" customWidth="1"/>
    <col min="38" max="39" width="7.140625" style="7" customWidth="1"/>
    <col min="40" max="40" width="7.28515625" style="7" customWidth="1"/>
    <col min="41" max="42" width="7.5703125" style="7" customWidth="1"/>
    <col min="43" max="44" width="7.140625" style="7" customWidth="1"/>
    <col min="45" max="46" width="7.28515625" style="7" customWidth="1"/>
    <col min="47" max="48" width="7" style="7" customWidth="1"/>
    <col min="49" max="49" width="2.5703125" style="7" customWidth="1"/>
    <col min="50" max="57" width="7" style="7" customWidth="1"/>
    <col min="58" max="58" width="20.85546875" style="7" customWidth="1"/>
    <col min="59" max="59" width="17.85546875" style="7" customWidth="1"/>
    <col min="60" max="16384" width="9.140625" style="7"/>
  </cols>
  <sheetData>
    <row r="1" spans="1:59" x14ac:dyDescent="0.2">
      <c r="A1" s="86"/>
      <c r="B1" s="87"/>
      <c r="C1" s="91" t="s">
        <v>79</v>
      </c>
      <c r="D1" s="91" t="s">
        <v>0</v>
      </c>
      <c r="E1" s="95" t="s">
        <v>31</v>
      </c>
      <c r="F1" s="83" t="s">
        <v>38</v>
      </c>
      <c r="G1" s="1" t="s">
        <v>1</v>
      </c>
      <c r="H1" s="32" t="s">
        <v>14</v>
      </c>
      <c r="I1" s="32" t="s">
        <v>14</v>
      </c>
      <c r="J1" s="33" t="s">
        <v>15</v>
      </c>
      <c r="K1" s="33" t="s">
        <v>15</v>
      </c>
      <c r="L1" s="34" t="s">
        <v>8</v>
      </c>
      <c r="M1" s="34" t="s">
        <v>8</v>
      </c>
      <c r="N1" s="35" t="s">
        <v>11</v>
      </c>
      <c r="O1" s="35" t="s">
        <v>11</v>
      </c>
      <c r="P1" s="36" t="s">
        <v>9</v>
      </c>
      <c r="Q1" s="36" t="s">
        <v>9</v>
      </c>
      <c r="R1" s="33" t="s">
        <v>2</v>
      </c>
      <c r="S1" s="33" t="s">
        <v>2</v>
      </c>
      <c r="T1" s="37" t="s">
        <v>18</v>
      </c>
      <c r="U1" s="37" t="s">
        <v>18</v>
      </c>
      <c r="V1" s="38" t="s">
        <v>22</v>
      </c>
      <c r="W1" s="38" t="s">
        <v>22</v>
      </c>
      <c r="X1" s="2"/>
      <c r="Y1" s="33" t="s">
        <v>17</v>
      </c>
      <c r="Z1" s="33" t="s">
        <v>17</v>
      </c>
      <c r="AA1" s="52" t="s">
        <v>12</v>
      </c>
      <c r="AB1" s="52" t="s">
        <v>12</v>
      </c>
      <c r="AC1" s="33" t="s">
        <v>53</v>
      </c>
      <c r="AD1" s="33" t="s">
        <v>53</v>
      </c>
      <c r="AE1" s="42" t="s">
        <v>10</v>
      </c>
      <c r="AF1" s="42" t="s">
        <v>10</v>
      </c>
      <c r="AG1" s="38" t="s">
        <v>22</v>
      </c>
      <c r="AH1" s="38" t="s">
        <v>22</v>
      </c>
      <c r="AI1" s="3" t="s">
        <v>12</v>
      </c>
      <c r="AJ1" s="3" t="s">
        <v>12</v>
      </c>
      <c r="AK1" s="53" t="s">
        <v>54</v>
      </c>
      <c r="AL1" s="53" t="s">
        <v>54</v>
      </c>
      <c r="AM1" s="54" t="s">
        <v>16</v>
      </c>
      <c r="AN1" s="54" t="s">
        <v>16</v>
      </c>
      <c r="AO1" s="3" t="s">
        <v>12</v>
      </c>
      <c r="AP1" s="3" t="s">
        <v>12</v>
      </c>
      <c r="AQ1" s="42" t="s">
        <v>10</v>
      </c>
      <c r="AR1" s="42" t="s">
        <v>10</v>
      </c>
      <c r="AS1" s="4" t="s">
        <v>25</v>
      </c>
      <c r="AT1" s="4" t="s">
        <v>25</v>
      </c>
      <c r="AU1" s="5" t="s">
        <v>27</v>
      </c>
      <c r="AV1" s="5" t="s">
        <v>27</v>
      </c>
      <c r="AW1" s="77"/>
      <c r="AX1" s="3" t="s">
        <v>131</v>
      </c>
      <c r="AY1" s="3" t="s">
        <v>131</v>
      </c>
      <c r="AZ1" s="59" t="s">
        <v>113</v>
      </c>
      <c r="BA1" s="59" t="s">
        <v>113</v>
      </c>
      <c r="BB1" s="59" t="s">
        <v>40</v>
      </c>
      <c r="BC1" s="59" t="s">
        <v>40</v>
      </c>
      <c r="BD1" s="75" t="s">
        <v>126</v>
      </c>
      <c r="BE1" s="75" t="s">
        <v>126</v>
      </c>
      <c r="BF1" s="6"/>
      <c r="BG1" s="6"/>
    </row>
    <row r="2" spans="1:59" x14ac:dyDescent="0.2">
      <c r="A2" s="88" t="s">
        <v>3</v>
      </c>
      <c r="B2" s="81" t="s">
        <v>39</v>
      </c>
      <c r="C2" s="92"/>
      <c r="D2" s="93"/>
      <c r="E2" s="96"/>
      <c r="F2" s="84"/>
      <c r="G2" s="8" t="s">
        <v>4</v>
      </c>
      <c r="H2" s="39" t="s">
        <v>5</v>
      </c>
      <c r="I2" s="39" t="s">
        <v>5</v>
      </c>
      <c r="J2" s="33" t="s">
        <v>13</v>
      </c>
      <c r="K2" s="33" t="s">
        <v>13</v>
      </c>
      <c r="L2" s="34" t="s">
        <v>24</v>
      </c>
      <c r="M2" s="34" t="s">
        <v>24</v>
      </c>
      <c r="N2" s="35" t="s">
        <v>19</v>
      </c>
      <c r="O2" s="35" t="s">
        <v>19</v>
      </c>
      <c r="P2" s="36" t="s">
        <v>5</v>
      </c>
      <c r="Q2" s="36" t="s">
        <v>5</v>
      </c>
      <c r="R2" s="40" t="s">
        <v>103</v>
      </c>
      <c r="S2" s="40" t="s">
        <v>103</v>
      </c>
      <c r="T2" s="41" t="s">
        <v>20</v>
      </c>
      <c r="U2" s="41" t="s">
        <v>20</v>
      </c>
      <c r="V2" s="38" t="s">
        <v>35</v>
      </c>
      <c r="W2" s="38" t="s">
        <v>35</v>
      </c>
      <c r="X2" s="9"/>
      <c r="Y2" s="33" t="s">
        <v>21</v>
      </c>
      <c r="Z2" s="33" t="s">
        <v>21</v>
      </c>
      <c r="AA2" s="52" t="s">
        <v>13</v>
      </c>
      <c r="AB2" s="52" t="s">
        <v>13</v>
      </c>
      <c r="AC2" s="33" t="s">
        <v>55</v>
      </c>
      <c r="AD2" s="33" t="s">
        <v>55</v>
      </c>
      <c r="AE2" s="42" t="s">
        <v>23</v>
      </c>
      <c r="AF2" s="42" t="s">
        <v>23</v>
      </c>
      <c r="AG2" s="38" t="s">
        <v>35</v>
      </c>
      <c r="AH2" s="38" t="s">
        <v>35</v>
      </c>
      <c r="AI2" s="10" t="s">
        <v>28</v>
      </c>
      <c r="AJ2" s="10" t="s">
        <v>28</v>
      </c>
      <c r="AK2" s="53" t="s">
        <v>37</v>
      </c>
      <c r="AL2" s="53" t="s">
        <v>37</v>
      </c>
      <c r="AM2" s="54" t="s">
        <v>36</v>
      </c>
      <c r="AN2" s="54" t="s">
        <v>36</v>
      </c>
      <c r="AO2" s="10" t="s">
        <v>5</v>
      </c>
      <c r="AP2" s="10" t="s">
        <v>5</v>
      </c>
      <c r="AQ2" s="42" t="s">
        <v>23</v>
      </c>
      <c r="AR2" s="42" t="s">
        <v>23</v>
      </c>
      <c r="AS2" s="11" t="s">
        <v>128</v>
      </c>
      <c r="AT2" s="10" t="s">
        <v>129</v>
      </c>
      <c r="AU2" s="5" t="s">
        <v>26</v>
      </c>
      <c r="AV2" s="5" t="s">
        <v>26</v>
      </c>
      <c r="AW2" s="77"/>
      <c r="AX2" s="10" t="s">
        <v>132</v>
      </c>
      <c r="AY2" s="10" t="s">
        <v>132</v>
      </c>
      <c r="AZ2" s="59" t="s">
        <v>28</v>
      </c>
      <c r="BA2" s="59" t="s">
        <v>28</v>
      </c>
      <c r="BB2" s="59" t="s">
        <v>41</v>
      </c>
      <c r="BC2" s="59" t="s">
        <v>41</v>
      </c>
      <c r="BD2" s="75" t="s">
        <v>127</v>
      </c>
      <c r="BE2" s="75" t="s">
        <v>127</v>
      </c>
      <c r="BF2" s="6" t="s">
        <v>44</v>
      </c>
      <c r="BG2" s="6"/>
    </row>
    <row r="3" spans="1:59" x14ac:dyDescent="0.2">
      <c r="A3" s="89"/>
      <c r="B3" s="90"/>
      <c r="C3" s="92"/>
      <c r="D3" s="93"/>
      <c r="E3" s="96"/>
      <c r="F3" s="84"/>
      <c r="G3" s="1" t="s">
        <v>6</v>
      </c>
      <c r="H3" s="39">
        <v>72</v>
      </c>
      <c r="I3" s="39">
        <v>72</v>
      </c>
      <c r="J3" s="42">
        <v>70</v>
      </c>
      <c r="K3" s="42">
        <v>70</v>
      </c>
      <c r="L3" s="34">
        <v>71</v>
      </c>
      <c r="M3" s="34">
        <v>71</v>
      </c>
      <c r="N3" s="35">
        <v>72</v>
      </c>
      <c r="O3" s="35">
        <v>72</v>
      </c>
      <c r="P3" s="36">
        <v>72</v>
      </c>
      <c r="Q3" s="36">
        <v>70</v>
      </c>
      <c r="R3" s="40">
        <v>72</v>
      </c>
      <c r="S3" s="63" t="s">
        <v>106</v>
      </c>
      <c r="T3" s="41">
        <v>71</v>
      </c>
      <c r="U3" s="41">
        <v>71</v>
      </c>
      <c r="V3" s="38">
        <v>72</v>
      </c>
      <c r="W3" s="38">
        <v>72</v>
      </c>
      <c r="X3" s="2"/>
      <c r="Y3" s="33">
        <v>72</v>
      </c>
      <c r="Z3" s="63" t="s">
        <v>106</v>
      </c>
      <c r="AA3" s="52">
        <v>70</v>
      </c>
      <c r="AB3" s="52">
        <v>70</v>
      </c>
      <c r="AC3" s="33">
        <v>72</v>
      </c>
      <c r="AD3" s="33">
        <v>72</v>
      </c>
      <c r="AE3" s="42">
        <v>72</v>
      </c>
      <c r="AF3" s="42">
        <v>72</v>
      </c>
      <c r="AG3" s="38">
        <v>72</v>
      </c>
      <c r="AH3" s="38">
        <v>72</v>
      </c>
      <c r="AI3" s="10">
        <v>71</v>
      </c>
      <c r="AJ3" s="10">
        <v>71</v>
      </c>
      <c r="AK3" s="53">
        <v>72</v>
      </c>
      <c r="AL3" s="53">
        <v>72</v>
      </c>
      <c r="AM3" s="54">
        <v>72</v>
      </c>
      <c r="AN3" s="54">
        <v>72</v>
      </c>
      <c r="AO3" s="10">
        <v>72</v>
      </c>
      <c r="AP3" s="10">
        <v>72</v>
      </c>
      <c r="AQ3" s="42">
        <v>72</v>
      </c>
      <c r="AR3" s="42">
        <v>72</v>
      </c>
      <c r="AS3" s="11" t="s">
        <v>29</v>
      </c>
      <c r="AT3" s="11" t="s">
        <v>29</v>
      </c>
      <c r="AU3" s="5" t="s">
        <v>29</v>
      </c>
      <c r="AV3" s="5" t="s">
        <v>29</v>
      </c>
      <c r="AW3" s="77"/>
      <c r="AX3" s="10">
        <v>72</v>
      </c>
      <c r="AY3" s="10">
        <v>72</v>
      </c>
      <c r="AZ3" s="59">
        <v>72</v>
      </c>
      <c r="BA3" s="59">
        <v>72</v>
      </c>
      <c r="BB3" s="59">
        <v>72</v>
      </c>
      <c r="BC3" s="59">
        <v>72</v>
      </c>
      <c r="BD3" s="75">
        <v>72</v>
      </c>
      <c r="BE3" s="75">
        <v>72</v>
      </c>
      <c r="BF3" s="6"/>
      <c r="BG3" s="6"/>
    </row>
    <row r="4" spans="1:59" x14ac:dyDescent="0.2">
      <c r="A4" s="89"/>
      <c r="B4" s="90"/>
      <c r="C4" s="92"/>
      <c r="D4" s="94"/>
      <c r="E4" s="97"/>
      <c r="F4" s="85"/>
      <c r="G4" s="12" t="s">
        <v>7</v>
      </c>
      <c r="H4" s="43" t="s">
        <v>45</v>
      </c>
      <c r="I4" s="43" t="s">
        <v>45</v>
      </c>
      <c r="J4" s="45" t="s">
        <v>46</v>
      </c>
      <c r="K4" s="45" t="s">
        <v>46</v>
      </c>
      <c r="L4" s="46" t="s">
        <v>47</v>
      </c>
      <c r="M4" s="46" t="s">
        <v>47</v>
      </c>
      <c r="N4" s="47" t="s">
        <v>48</v>
      </c>
      <c r="O4" s="47" t="s">
        <v>48</v>
      </c>
      <c r="P4" s="48" t="s">
        <v>49</v>
      </c>
      <c r="Q4" s="48" t="s">
        <v>49</v>
      </c>
      <c r="R4" s="44" t="s">
        <v>50</v>
      </c>
      <c r="S4" s="44" t="s">
        <v>50</v>
      </c>
      <c r="T4" s="50" t="s">
        <v>51</v>
      </c>
      <c r="U4" s="50" t="s">
        <v>51</v>
      </c>
      <c r="V4" s="51" t="s">
        <v>52</v>
      </c>
      <c r="W4" s="51" t="s">
        <v>52</v>
      </c>
      <c r="X4" s="9"/>
      <c r="Y4" s="49" t="s">
        <v>61</v>
      </c>
      <c r="Z4" s="49" t="s">
        <v>61</v>
      </c>
      <c r="AA4" s="55" t="s">
        <v>56</v>
      </c>
      <c r="AB4" s="55" t="s">
        <v>56</v>
      </c>
      <c r="AC4" s="49" t="s">
        <v>56</v>
      </c>
      <c r="AD4" s="49" t="s">
        <v>56</v>
      </c>
      <c r="AE4" s="74" t="s">
        <v>57</v>
      </c>
      <c r="AF4" s="74" t="s">
        <v>57</v>
      </c>
      <c r="AG4" s="51" t="s">
        <v>57</v>
      </c>
      <c r="AH4" s="51" t="s">
        <v>57</v>
      </c>
      <c r="AI4" s="56" t="s">
        <v>58</v>
      </c>
      <c r="AJ4" s="56" t="s">
        <v>58</v>
      </c>
      <c r="AK4" s="57" t="s">
        <v>59</v>
      </c>
      <c r="AL4" s="57" t="s">
        <v>59</v>
      </c>
      <c r="AM4" s="58" t="s">
        <v>60</v>
      </c>
      <c r="AN4" s="58" t="s">
        <v>60</v>
      </c>
      <c r="AO4" s="56" t="s">
        <v>62</v>
      </c>
      <c r="AP4" s="56" t="s">
        <v>62</v>
      </c>
      <c r="AQ4" s="74" t="s">
        <v>124</v>
      </c>
      <c r="AR4" s="74" t="s">
        <v>124</v>
      </c>
      <c r="AS4" s="11" t="s">
        <v>130</v>
      </c>
      <c r="AT4" s="10" t="s">
        <v>105</v>
      </c>
      <c r="AU4" s="13" t="s">
        <v>29</v>
      </c>
      <c r="AV4" s="13" t="s">
        <v>29</v>
      </c>
      <c r="AW4" s="78"/>
      <c r="AX4" s="56" t="s">
        <v>133</v>
      </c>
      <c r="AY4" s="56" t="s">
        <v>133</v>
      </c>
      <c r="AZ4" s="60" t="s">
        <v>61</v>
      </c>
      <c r="BA4" s="60" t="s">
        <v>61</v>
      </c>
      <c r="BB4" s="60" t="s">
        <v>63</v>
      </c>
      <c r="BC4" s="60" t="s">
        <v>63</v>
      </c>
      <c r="BD4" s="76" t="s">
        <v>60</v>
      </c>
      <c r="BE4" s="76" t="s">
        <v>60</v>
      </c>
      <c r="BF4" s="15"/>
      <c r="BG4" s="15"/>
    </row>
    <row r="5" spans="1:59" x14ac:dyDescent="0.2">
      <c r="A5" s="16"/>
      <c r="B5" s="17"/>
      <c r="D5" s="18"/>
      <c r="E5" s="17"/>
      <c r="F5" s="17"/>
      <c r="G5" s="81" t="s">
        <v>43</v>
      </c>
      <c r="H5" s="19"/>
      <c r="I5" s="20"/>
      <c r="J5" s="21"/>
      <c r="K5" s="21"/>
      <c r="L5" s="21"/>
      <c r="M5" s="22"/>
      <c r="N5" s="19"/>
      <c r="O5" s="19"/>
      <c r="P5" s="21"/>
      <c r="Q5" s="21"/>
      <c r="R5" s="21"/>
      <c r="S5" s="64" t="s">
        <v>105</v>
      </c>
      <c r="T5" s="23"/>
      <c r="U5" s="23"/>
      <c r="V5" s="23"/>
      <c r="W5" s="23"/>
      <c r="X5" s="24"/>
      <c r="Y5" s="23"/>
      <c r="Z5" s="64" t="s">
        <v>105</v>
      </c>
      <c r="AA5" s="23"/>
      <c r="AB5" s="23"/>
      <c r="AC5" s="23"/>
      <c r="AD5" s="23"/>
      <c r="AE5" s="66" t="s">
        <v>114</v>
      </c>
      <c r="AF5" s="67"/>
      <c r="AG5" s="23"/>
      <c r="AH5" s="69" t="s">
        <v>105</v>
      </c>
      <c r="AI5" s="23"/>
      <c r="AJ5" s="68"/>
      <c r="AK5" s="23"/>
      <c r="AL5" s="23"/>
      <c r="AM5" s="23"/>
      <c r="AN5" s="23"/>
      <c r="AO5" s="23"/>
      <c r="AP5" s="23"/>
      <c r="AQ5" s="73" t="s">
        <v>122</v>
      </c>
      <c r="AR5" s="73" t="s">
        <v>122</v>
      </c>
      <c r="AS5" s="23"/>
      <c r="AT5" s="80"/>
      <c r="AU5" s="14"/>
      <c r="AV5" s="23"/>
      <c r="AW5" s="79"/>
      <c r="AX5" s="25"/>
      <c r="AY5" s="25"/>
      <c r="AZ5" s="23"/>
      <c r="BA5" s="25"/>
      <c r="BB5" s="25"/>
      <c r="BC5" s="25"/>
      <c r="BD5" s="25"/>
      <c r="BE5" s="25"/>
      <c r="BF5" s="18"/>
      <c r="BG5" s="18"/>
    </row>
    <row r="6" spans="1:59" x14ac:dyDescent="0.2">
      <c r="A6" s="16"/>
      <c r="B6" s="26" t="s">
        <v>39</v>
      </c>
      <c r="C6" s="18"/>
      <c r="D6" s="18"/>
      <c r="E6" s="27"/>
      <c r="F6" s="27"/>
      <c r="G6" s="82"/>
      <c r="H6" s="19"/>
      <c r="I6" s="21"/>
      <c r="J6" s="21"/>
      <c r="K6" s="21"/>
      <c r="L6" s="21"/>
      <c r="M6" s="28"/>
      <c r="N6" s="19"/>
      <c r="O6" s="19"/>
      <c r="P6" s="21"/>
      <c r="Q6" s="21"/>
      <c r="R6" s="21"/>
      <c r="S6" s="64" t="s">
        <v>104</v>
      </c>
      <c r="T6" s="23"/>
      <c r="U6" s="23"/>
      <c r="V6" s="23"/>
      <c r="W6" s="23"/>
      <c r="X6" s="24"/>
      <c r="Y6" s="23"/>
      <c r="Z6" s="64" t="s">
        <v>104</v>
      </c>
      <c r="AA6" s="23"/>
      <c r="AB6" s="23"/>
      <c r="AC6" s="23"/>
      <c r="AD6" s="23"/>
      <c r="AE6" s="66" t="s">
        <v>115</v>
      </c>
      <c r="AF6" s="67"/>
      <c r="AG6" s="23"/>
      <c r="AH6" s="71" t="s">
        <v>116</v>
      </c>
      <c r="AI6" s="23"/>
      <c r="AJ6" s="68"/>
      <c r="AK6" s="23"/>
      <c r="AL6" s="23"/>
      <c r="AM6" s="23"/>
      <c r="AN6" s="23"/>
      <c r="AO6" s="23"/>
      <c r="AP6" s="23"/>
      <c r="AQ6" s="73" t="s">
        <v>123</v>
      </c>
      <c r="AR6" s="73" t="s">
        <v>123</v>
      </c>
      <c r="AS6" s="23"/>
      <c r="AT6" s="23"/>
      <c r="AU6" s="23"/>
      <c r="AV6" s="23"/>
      <c r="AW6" s="79"/>
      <c r="AX6" s="25"/>
      <c r="AY6" s="25"/>
      <c r="AZ6" s="23"/>
      <c r="BA6" s="25"/>
      <c r="BB6" s="25"/>
      <c r="BC6" s="25"/>
      <c r="BD6" s="25"/>
      <c r="BE6" s="25"/>
      <c r="BF6" s="18"/>
      <c r="BG6" s="18"/>
    </row>
    <row r="7" spans="1:59" x14ac:dyDescent="0.2">
      <c r="A7" s="29">
        <f>SUM(H7:BE7)/F7</f>
        <v>341.23076923076923</v>
      </c>
      <c r="B7" s="27">
        <v>1</v>
      </c>
      <c r="C7" s="18" t="s">
        <v>102</v>
      </c>
      <c r="D7" s="18" t="s">
        <v>9</v>
      </c>
      <c r="E7" s="27" t="s">
        <v>34</v>
      </c>
      <c r="F7" s="27">
        <f>COUNT(H7:BE7)</f>
        <v>13</v>
      </c>
      <c r="G7" s="27">
        <v>7</v>
      </c>
      <c r="H7" s="27"/>
      <c r="I7" s="27"/>
      <c r="J7" s="27"/>
      <c r="K7" s="27"/>
      <c r="L7" s="27"/>
      <c r="M7" s="27"/>
      <c r="N7" s="27"/>
      <c r="O7" s="27"/>
      <c r="P7" s="27">
        <v>339</v>
      </c>
      <c r="Q7" s="27">
        <v>337</v>
      </c>
      <c r="R7" s="27"/>
      <c r="S7" s="62"/>
      <c r="T7" s="27"/>
      <c r="U7" s="27"/>
      <c r="V7" s="27">
        <v>341</v>
      </c>
      <c r="W7" s="27">
        <v>327</v>
      </c>
      <c r="X7" s="30"/>
      <c r="Y7" s="27">
        <v>314</v>
      </c>
      <c r="Z7" s="62"/>
      <c r="AA7" s="27"/>
      <c r="AB7" s="27"/>
      <c r="AC7" s="27"/>
      <c r="AD7" s="27"/>
      <c r="AE7" s="65"/>
      <c r="AF7" s="65"/>
      <c r="AG7" s="27"/>
      <c r="AH7" s="72"/>
      <c r="AI7" s="27"/>
      <c r="AJ7" s="27"/>
      <c r="AK7" s="27"/>
      <c r="AL7" s="27"/>
      <c r="AM7" s="27"/>
      <c r="AN7" s="27"/>
      <c r="AO7" s="27">
        <v>331</v>
      </c>
      <c r="AP7" s="27">
        <v>331</v>
      </c>
      <c r="AQ7" s="27"/>
      <c r="AR7" s="27"/>
      <c r="AS7" s="27">
        <v>333</v>
      </c>
      <c r="AT7" s="27">
        <v>325</v>
      </c>
      <c r="AU7" s="27">
        <v>329</v>
      </c>
      <c r="AV7" s="27">
        <v>333</v>
      </c>
      <c r="AW7" s="30"/>
      <c r="AX7" s="27">
        <v>388</v>
      </c>
      <c r="AY7" s="27">
        <v>408</v>
      </c>
      <c r="AZ7" s="27"/>
      <c r="BA7" s="27"/>
      <c r="BB7" s="27"/>
      <c r="BC7" s="27"/>
      <c r="BD7" s="27"/>
      <c r="BE7" s="27"/>
      <c r="BF7" s="18" t="s">
        <v>102</v>
      </c>
      <c r="BG7" s="18" t="s">
        <v>9</v>
      </c>
    </row>
    <row r="8" spans="1:59" x14ac:dyDescent="0.2">
      <c r="A8" s="29">
        <f>SUM(H8:BE8)/F8</f>
        <v>344.6875</v>
      </c>
      <c r="B8" s="27">
        <v>2</v>
      </c>
      <c r="C8" s="18" t="s">
        <v>71</v>
      </c>
      <c r="D8" s="18" t="s">
        <v>64</v>
      </c>
      <c r="E8" s="27" t="s">
        <v>42</v>
      </c>
      <c r="F8" s="27">
        <f>COUNT(H8:BE8)</f>
        <v>16</v>
      </c>
      <c r="G8" s="27">
        <v>9</v>
      </c>
      <c r="H8" s="27">
        <v>354</v>
      </c>
      <c r="I8" s="27">
        <v>364</v>
      </c>
      <c r="J8" s="27"/>
      <c r="K8" s="27"/>
      <c r="L8" s="27"/>
      <c r="M8" s="27"/>
      <c r="N8" s="27">
        <v>339</v>
      </c>
      <c r="O8" s="27">
        <v>344</v>
      </c>
      <c r="P8" s="27"/>
      <c r="Q8" s="27"/>
      <c r="R8" s="27"/>
      <c r="S8" s="62"/>
      <c r="T8" s="27">
        <v>340</v>
      </c>
      <c r="U8" s="27">
        <v>330</v>
      </c>
      <c r="V8" s="27">
        <v>344</v>
      </c>
      <c r="W8" s="27">
        <v>350</v>
      </c>
      <c r="X8" s="30"/>
      <c r="Y8" s="27"/>
      <c r="Z8" s="62"/>
      <c r="AA8" s="27"/>
      <c r="AB8" s="27"/>
      <c r="AC8" s="27"/>
      <c r="AD8" s="27"/>
      <c r="AE8" s="65"/>
      <c r="AF8" s="65"/>
      <c r="AG8" s="27">
        <v>345</v>
      </c>
      <c r="AH8" s="61" t="s">
        <v>117</v>
      </c>
      <c r="AI8" s="27"/>
      <c r="AJ8" s="27"/>
      <c r="AK8" s="70">
        <v>335</v>
      </c>
      <c r="AL8" s="27">
        <v>343</v>
      </c>
      <c r="AM8" s="27"/>
      <c r="AN8" s="27"/>
      <c r="AO8" s="27">
        <v>353</v>
      </c>
      <c r="AP8" s="27">
        <v>359</v>
      </c>
      <c r="AQ8" s="27"/>
      <c r="AR8" s="27"/>
      <c r="AS8" s="27">
        <v>325</v>
      </c>
      <c r="AT8" s="27"/>
      <c r="AU8" s="27">
        <v>353</v>
      </c>
      <c r="AV8" s="27">
        <v>337</v>
      </c>
      <c r="AW8" s="30"/>
      <c r="AX8" s="27"/>
      <c r="AY8" s="27"/>
      <c r="AZ8" s="27"/>
      <c r="BA8" s="27"/>
      <c r="BB8" s="27"/>
      <c r="BC8" s="27"/>
      <c r="BD8" s="27"/>
      <c r="BE8" s="27"/>
      <c r="BF8" s="18" t="s">
        <v>71</v>
      </c>
      <c r="BG8" s="18" t="s">
        <v>64</v>
      </c>
    </row>
    <row r="9" spans="1:59" x14ac:dyDescent="0.2">
      <c r="A9" s="29">
        <f>SUM(H9:BE9)/F9</f>
        <v>354.5</v>
      </c>
      <c r="B9" s="27">
        <v>3</v>
      </c>
      <c r="C9" s="18" t="s">
        <v>88</v>
      </c>
      <c r="D9" s="18" t="s">
        <v>89</v>
      </c>
      <c r="E9" s="27" t="s">
        <v>33</v>
      </c>
      <c r="F9" s="27">
        <f>COUNT(H9:BE9)</f>
        <v>14</v>
      </c>
      <c r="G9" s="27">
        <v>8</v>
      </c>
      <c r="H9" s="27"/>
      <c r="I9" s="27"/>
      <c r="J9" s="27"/>
      <c r="K9" s="27"/>
      <c r="L9" s="27"/>
      <c r="M9" s="27"/>
      <c r="N9" s="27">
        <v>357</v>
      </c>
      <c r="O9" s="27">
        <v>332</v>
      </c>
      <c r="P9" s="27"/>
      <c r="Q9" s="27"/>
      <c r="R9" s="27">
        <v>391</v>
      </c>
      <c r="S9" s="62"/>
      <c r="T9" s="27"/>
      <c r="U9" s="27"/>
      <c r="V9" s="27"/>
      <c r="W9" s="27"/>
      <c r="X9" s="30"/>
      <c r="Y9" s="27"/>
      <c r="Z9" s="62"/>
      <c r="AA9" s="27"/>
      <c r="AB9" s="27"/>
      <c r="AC9" s="27">
        <v>342</v>
      </c>
      <c r="AD9" s="27">
        <v>348</v>
      </c>
      <c r="AE9" s="65"/>
      <c r="AF9" s="65"/>
      <c r="AG9" s="27">
        <v>342</v>
      </c>
      <c r="AH9" s="61" t="s">
        <v>118</v>
      </c>
      <c r="AI9" s="27"/>
      <c r="AJ9" s="27"/>
      <c r="AK9" s="27"/>
      <c r="AL9" s="27"/>
      <c r="AM9" s="27"/>
      <c r="AN9" s="27"/>
      <c r="AO9" s="27"/>
      <c r="AP9" s="27"/>
      <c r="AQ9" s="27">
        <v>350</v>
      </c>
      <c r="AR9" s="27">
        <v>378</v>
      </c>
      <c r="AS9" s="27"/>
      <c r="AT9" s="27"/>
      <c r="AU9" s="27">
        <v>368</v>
      </c>
      <c r="AV9" s="27">
        <v>344</v>
      </c>
      <c r="AW9" s="30"/>
      <c r="AX9" s="27"/>
      <c r="AY9" s="27"/>
      <c r="AZ9" s="27">
        <v>371</v>
      </c>
      <c r="BA9" s="27">
        <v>366</v>
      </c>
      <c r="BB9" s="27"/>
      <c r="BC9" s="27"/>
      <c r="BD9" s="27">
        <v>336</v>
      </c>
      <c r="BE9" s="27">
        <v>338</v>
      </c>
      <c r="BF9" s="18" t="s">
        <v>88</v>
      </c>
      <c r="BG9" s="18" t="s">
        <v>89</v>
      </c>
    </row>
    <row r="10" spans="1:59" x14ac:dyDescent="0.2">
      <c r="A10" s="29">
        <f>SUM(H10:BE10)/F10</f>
        <v>360.58333333333331</v>
      </c>
      <c r="B10" s="27">
        <v>4</v>
      </c>
      <c r="C10" s="18" t="s">
        <v>81</v>
      </c>
      <c r="D10" s="18" t="s">
        <v>15</v>
      </c>
      <c r="E10" s="27" t="s">
        <v>30</v>
      </c>
      <c r="F10" s="27">
        <f>COUNT(H10:BE10)</f>
        <v>12</v>
      </c>
      <c r="G10" s="27">
        <v>7</v>
      </c>
      <c r="H10" s="27"/>
      <c r="I10" s="27"/>
      <c r="J10" s="27">
        <v>373</v>
      </c>
      <c r="K10" s="27">
        <v>344</v>
      </c>
      <c r="L10" s="27"/>
      <c r="M10" s="27"/>
      <c r="N10" s="27"/>
      <c r="O10" s="27"/>
      <c r="P10" s="27"/>
      <c r="Q10" s="27"/>
      <c r="R10" s="27">
        <v>392</v>
      </c>
      <c r="S10" s="62"/>
      <c r="T10" s="27"/>
      <c r="U10" s="27"/>
      <c r="V10" s="27"/>
      <c r="W10" s="27"/>
      <c r="X10" s="30"/>
      <c r="Y10" s="27"/>
      <c r="Z10" s="62"/>
      <c r="AA10" s="27">
        <v>360</v>
      </c>
      <c r="AB10" s="27">
        <v>349</v>
      </c>
      <c r="AC10" s="27"/>
      <c r="AD10" s="27"/>
      <c r="AE10" s="65"/>
      <c r="AF10" s="65"/>
      <c r="AG10" s="27"/>
      <c r="AH10" s="72"/>
      <c r="AI10" s="27">
        <v>378</v>
      </c>
      <c r="AJ10" s="27">
        <v>375</v>
      </c>
      <c r="AK10" s="27">
        <v>348</v>
      </c>
      <c r="AL10" s="27">
        <v>331</v>
      </c>
      <c r="AM10" s="27"/>
      <c r="AN10" s="27"/>
      <c r="AO10" s="27"/>
      <c r="AP10" s="27"/>
      <c r="AQ10" s="27"/>
      <c r="AR10" s="27"/>
      <c r="AS10" s="27">
        <v>354</v>
      </c>
      <c r="AT10" s="27"/>
      <c r="AU10" s="27">
        <v>378</v>
      </c>
      <c r="AV10" s="27">
        <v>345</v>
      </c>
      <c r="AW10" s="30"/>
      <c r="AX10" s="27"/>
      <c r="AY10" s="27"/>
      <c r="AZ10" s="27"/>
      <c r="BA10" s="27"/>
      <c r="BB10" s="27"/>
      <c r="BC10" s="27"/>
      <c r="BD10" s="27"/>
      <c r="BE10" s="27"/>
      <c r="BF10" s="18" t="s">
        <v>81</v>
      </c>
      <c r="BG10" s="18" t="s">
        <v>15</v>
      </c>
    </row>
    <row r="11" spans="1:59" x14ac:dyDescent="0.2">
      <c r="A11" s="29">
        <f>SUM(H11:BE11)/F11</f>
        <v>368.90909090909093</v>
      </c>
      <c r="B11" s="27">
        <v>5</v>
      </c>
      <c r="C11" s="18" t="s">
        <v>72</v>
      </c>
      <c r="D11" s="18" t="s">
        <v>65</v>
      </c>
      <c r="E11" s="27" t="s">
        <v>34</v>
      </c>
      <c r="F11" s="27">
        <f>COUNT(H11:BE11)</f>
        <v>11</v>
      </c>
      <c r="G11" s="27">
        <v>6</v>
      </c>
      <c r="H11" s="27">
        <v>367</v>
      </c>
      <c r="I11" s="27">
        <v>375</v>
      </c>
      <c r="J11" s="27"/>
      <c r="K11" s="27"/>
      <c r="L11" s="27"/>
      <c r="M11" s="27"/>
      <c r="N11" s="27">
        <v>359</v>
      </c>
      <c r="O11" s="27">
        <v>358</v>
      </c>
      <c r="P11" s="61"/>
      <c r="Q11" s="27"/>
      <c r="R11" s="27">
        <v>388</v>
      </c>
      <c r="S11" s="62"/>
      <c r="T11" s="27"/>
      <c r="U11" s="27"/>
      <c r="V11" s="27"/>
      <c r="W11" s="27"/>
      <c r="X11" s="30"/>
      <c r="Y11" s="27"/>
      <c r="Z11" s="62"/>
      <c r="AA11" s="27"/>
      <c r="AB11" s="27"/>
      <c r="AC11" s="27"/>
      <c r="AD11" s="27"/>
      <c r="AE11" s="65"/>
      <c r="AF11" s="65"/>
      <c r="AG11" s="27"/>
      <c r="AH11" s="72"/>
      <c r="AI11" s="27"/>
      <c r="AJ11" s="27"/>
      <c r="AK11" s="27"/>
      <c r="AL11" s="27"/>
      <c r="AM11" s="27"/>
      <c r="AN11" s="27"/>
      <c r="AO11" s="27">
        <v>387</v>
      </c>
      <c r="AP11" s="27">
        <v>346</v>
      </c>
      <c r="AQ11" s="27"/>
      <c r="AR11" s="27"/>
      <c r="AS11" s="27">
        <v>370</v>
      </c>
      <c r="AT11" s="27">
        <v>348</v>
      </c>
      <c r="AU11" s="27">
        <v>387</v>
      </c>
      <c r="AV11" s="27">
        <v>373</v>
      </c>
      <c r="AW11" s="30"/>
      <c r="AX11" s="27"/>
      <c r="AY11" s="27"/>
      <c r="AZ11" s="27"/>
      <c r="BA11" s="27"/>
      <c r="BB11" s="27"/>
      <c r="BC11" s="27"/>
      <c r="BD11" s="27"/>
      <c r="BE11" s="27"/>
      <c r="BF11" s="18" t="s">
        <v>72</v>
      </c>
      <c r="BG11" s="18" t="s">
        <v>65</v>
      </c>
    </row>
    <row r="12" spans="1:59" x14ac:dyDescent="0.2">
      <c r="A12" s="29">
        <f>SUM(H12:BE12)/F12</f>
        <v>370</v>
      </c>
      <c r="B12" s="27">
        <v>6</v>
      </c>
      <c r="C12" s="18" t="s">
        <v>82</v>
      </c>
      <c r="D12" s="18" t="s">
        <v>17</v>
      </c>
      <c r="E12" s="27" t="s">
        <v>30</v>
      </c>
      <c r="F12" s="27">
        <f>COUNT(H12:BE12)</f>
        <v>15</v>
      </c>
      <c r="G12" s="27">
        <v>9</v>
      </c>
      <c r="H12" s="27"/>
      <c r="I12" s="27"/>
      <c r="J12" s="27">
        <v>381</v>
      </c>
      <c r="K12" s="27">
        <v>373</v>
      </c>
      <c r="L12" s="27">
        <v>369</v>
      </c>
      <c r="M12" s="27">
        <v>347</v>
      </c>
      <c r="N12" s="27"/>
      <c r="O12" s="27"/>
      <c r="P12" s="27"/>
      <c r="Q12" s="27"/>
      <c r="R12" s="27"/>
      <c r="S12" s="62"/>
      <c r="T12" s="27">
        <v>361</v>
      </c>
      <c r="U12" s="27">
        <v>371</v>
      </c>
      <c r="V12" s="27">
        <v>377</v>
      </c>
      <c r="W12" s="61" t="s">
        <v>80</v>
      </c>
      <c r="X12" s="30"/>
      <c r="Y12" s="27">
        <v>363</v>
      </c>
      <c r="Z12" s="62"/>
      <c r="AA12" s="27">
        <v>365</v>
      </c>
      <c r="AB12" s="27">
        <v>352</v>
      </c>
      <c r="AC12" s="27"/>
      <c r="AD12" s="27"/>
      <c r="AE12" s="65"/>
      <c r="AF12" s="65"/>
      <c r="AG12" s="27"/>
      <c r="AH12" s="72"/>
      <c r="AI12" s="27">
        <v>393</v>
      </c>
      <c r="AJ12" s="27">
        <v>394</v>
      </c>
      <c r="AK12" s="27"/>
      <c r="AL12" s="27"/>
      <c r="AM12" s="27"/>
      <c r="AN12" s="27"/>
      <c r="AO12" s="27"/>
      <c r="AP12" s="27"/>
      <c r="AQ12" s="27"/>
      <c r="AR12" s="27"/>
      <c r="AS12" s="27">
        <v>350</v>
      </c>
      <c r="AT12" s="27"/>
      <c r="AU12" s="27">
        <v>387</v>
      </c>
      <c r="AV12" s="27">
        <v>367</v>
      </c>
      <c r="AW12" s="30"/>
      <c r="AX12" s="27"/>
      <c r="AY12" s="27"/>
      <c r="AZ12" s="27"/>
      <c r="BA12" s="27"/>
      <c r="BB12" s="27"/>
      <c r="BC12" s="27"/>
      <c r="BD12" s="27"/>
      <c r="BE12" s="27"/>
      <c r="BF12" s="18" t="s">
        <v>82</v>
      </c>
      <c r="BG12" s="18" t="s">
        <v>17</v>
      </c>
    </row>
    <row r="13" spans="1:59" x14ac:dyDescent="0.2">
      <c r="A13" s="29">
        <f>SUM(H13:BE13)/F13</f>
        <v>385.8</v>
      </c>
      <c r="B13" s="27">
        <v>7</v>
      </c>
      <c r="C13" s="18" t="s">
        <v>90</v>
      </c>
      <c r="D13" s="18" t="s">
        <v>89</v>
      </c>
      <c r="E13" s="27" t="s">
        <v>33</v>
      </c>
      <c r="F13" s="27">
        <f>COUNT(H13:BE13)</f>
        <v>15</v>
      </c>
      <c r="G13" s="27">
        <v>9</v>
      </c>
      <c r="H13" s="27"/>
      <c r="I13" s="27"/>
      <c r="J13" s="27"/>
      <c r="K13" s="27"/>
      <c r="L13" s="27"/>
      <c r="M13" s="27"/>
      <c r="N13" s="27">
        <v>355</v>
      </c>
      <c r="O13" s="27">
        <v>359</v>
      </c>
      <c r="P13" s="27"/>
      <c r="Q13" s="27"/>
      <c r="R13" s="27">
        <v>389</v>
      </c>
      <c r="S13" s="62"/>
      <c r="T13" s="27"/>
      <c r="U13" s="27"/>
      <c r="V13" s="27"/>
      <c r="W13" s="27"/>
      <c r="X13" s="30"/>
      <c r="Y13" s="27"/>
      <c r="Z13" s="62"/>
      <c r="AA13" s="27"/>
      <c r="AB13" s="27"/>
      <c r="AC13" s="27">
        <v>409</v>
      </c>
      <c r="AD13" s="27">
        <v>409</v>
      </c>
      <c r="AE13" s="65"/>
      <c r="AF13" s="65"/>
      <c r="AG13" s="27">
        <v>387</v>
      </c>
      <c r="AH13" s="61" t="s">
        <v>119</v>
      </c>
      <c r="AI13" s="27"/>
      <c r="AJ13" s="27"/>
      <c r="AK13" s="27"/>
      <c r="AL13" s="27"/>
      <c r="AM13" s="27"/>
      <c r="AN13" s="27"/>
      <c r="AO13" s="27"/>
      <c r="AP13" s="27"/>
      <c r="AQ13" s="27">
        <v>357</v>
      </c>
      <c r="AR13" s="27">
        <v>359</v>
      </c>
      <c r="AS13" s="27">
        <v>369</v>
      </c>
      <c r="AT13" s="27"/>
      <c r="AU13" s="27">
        <v>421</v>
      </c>
      <c r="AV13" s="27">
        <v>400</v>
      </c>
      <c r="AW13" s="30"/>
      <c r="AX13" s="27"/>
      <c r="AY13" s="27"/>
      <c r="AZ13" s="27">
        <v>417</v>
      </c>
      <c r="BA13" s="27">
        <v>398</v>
      </c>
      <c r="BB13" s="27"/>
      <c r="BC13" s="27"/>
      <c r="BD13" s="27">
        <v>374</v>
      </c>
      <c r="BE13" s="27">
        <v>384</v>
      </c>
      <c r="BF13" s="18" t="s">
        <v>90</v>
      </c>
      <c r="BG13" s="18" t="s">
        <v>89</v>
      </c>
    </row>
    <row r="14" spans="1:59" x14ac:dyDescent="0.2">
      <c r="A14" s="29">
        <f>SUM(H14:BE14)/F14</f>
        <v>390.75</v>
      </c>
      <c r="B14" s="27">
        <v>8</v>
      </c>
      <c r="C14" s="18" t="s">
        <v>73</v>
      </c>
      <c r="D14" s="18" t="s">
        <v>66</v>
      </c>
      <c r="E14" s="27" t="s">
        <v>30</v>
      </c>
      <c r="F14" s="27">
        <f>COUNT(H14:BE14)</f>
        <v>12</v>
      </c>
      <c r="G14" s="27">
        <v>7</v>
      </c>
      <c r="H14" s="27">
        <v>387</v>
      </c>
      <c r="I14" s="27">
        <v>381</v>
      </c>
      <c r="J14" s="27">
        <v>432</v>
      </c>
      <c r="K14" s="27">
        <v>395</v>
      </c>
      <c r="L14" s="27"/>
      <c r="M14" s="27"/>
      <c r="N14" s="27"/>
      <c r="O14" s="27"/>
      <c r="P14" s="27"/>
      <c r="Q14" s="27"/>
      <c r="R14" s="27">
        <v>436</v>
      </c>
      <c r="S14" s="62"/>
      <c r="T14" s="27"/>
      <c r="U14" s="27"/>
      <c r="V14" s="27"/>
      <c r="W14" s="27"/>
      <c r="X14" s="30"/>
      <c r="Y14" s="27"/>
      <c r="Z14" s="62"/>
      <c r="AA14" s="27">
        <v>360</v>
      </c>
      <c r="AB14" s="27">
        <v>384</v>
      </c>
      <c r="AC14" s="27"/>
      <c r="AD14" s="27"/>
      <c r="AE14" s="65"/>
      <c r="AF14" s="65"/>
      <c r="AG14" s="27"/>
      <c r="AH14" s="72"/>
      <c r="AI14" s="27">
        <v>392</v>
      </c>
      <c r="AJ14" s="27">
        <v>399</v>
      </c>
      <c r="AK14" s="27"/>
      <c r="AL14" s="27"/>
      <c r="AM14" s="27"/>
      <c r="AN14" s="27"/>
      <c r="AO14" s="27"/>
      <c r="AP14" s="27"/>
      <c r="AQ14" s="27"/>
      <c r="AR14" s="27"/>
      <c r="AS14" s="27">
        <v>353</v>
      </c>
      <c r="AT14" s="27"/>
      <c r="AU14" s="27">
        <v>376</v>
      </c>
      <c r="AV14" s="27">
        <v>394</v>
      </c>
      <c r="AW14" s="30"/>
      <c r="AX14" s="27"/>
      <c r="AY14" s="27"/>
      <c r="AZ14" s="27"/>
      <c r="BA14" s="27"/>
      <c r="BB14" s="27"/>
      <c r="BC14" s="27"/>
      <c r="BD14" s="27"/>
      <c r="BE14" s="27"/>
      <c r="BF14" s="18" t="s">
        <v>73</v>
      </c>
      <c r="BG14" s="18" t="s">
        <v>66</v>
      </c>
    </row>
    <row r="15" spans="1:59" x14ac:dyDescent="0.2">
      <c r="A15" s="29">
        <f>SUM(H15:BE15)/F15</f>
        <v>391.66666666666669</v>
      </c>
      <c r="B15" s="27">
        <v>9</v>
      </c>
      <c r="C15" s="18" t="s">
        <v>91</v>
      </c>
      <c r="D15" s="18" t="s">
        <v>10</v>
      </c>
      <c r="E15" s="27" t="s">
        <v>32</v>
      </c>
      <c r="F15" s="27">
        <f>COUNT(H15:BE15)</f>
        <v>15</v>
      </c>
      <c r="G15" s="27">
        <v>9</v>
      </c>
      <c r="H15" s="27"/>
      <c r="I15" s="27"/>
      <c r="J15" s="27"/>
      <c r="K15" s="27"/>
      <c r="L15" s="27"/>
      <c r="M15" s="27"/>
      <c r="N15" s="27">
        <v>412</v>
      </c>
      <c r="O15" s="27">
        <v>396</v>
      </c>
      <c r="P15" s="27"/>
      <c r="Q15" s="27"/>
      <c r="R15" s="27">
        <v>410</v>
      </c>
      <c r="S15" s="62"/>
      <c r="T15" s="27">
        <v>370</v>
      </c>
      <c r="U15" s="27">
        <v>353</v>
      </c>
      <c r="V15" s="27"/>
      <c r="W15" s="27"/>
      <c r="X15" s="30"/>
      <c r="Y15" s="27">
        <v>427</v>
      </c>
      <c r="Z15" s="62"/>
      <c r="AA15" s="27"/>
      <c r="AB15" s="27"/>
      <c r="AC15" s="27"/>
      <c r="AD15" s="27"/>
      <c r="AE15" s="65"/>
      <c r="AF15" s="65"/>
      <c r="AG15" s="27"/>
      <c r="AH15" s="72"/>
      <c r="AI15" s="27">
        <v>430</v>
      </c>
      <c r="AJ15" s="27">
        <v>423</v>
      </c>
      <c r="AK15" s="27">
        <v>363</v>
      </c>
      <c r="AL15" s="27">
        <v>366</v>
      </c>
      <c r="AM15" s="27"/>
      <c r="AN15" s="27"/>
      <c r="AO15" s="27"/>
      <c r="AP15" s="27"/>
      <c r="AQ15" s="27">
        <v>399</v>
      </c>
      <c r="AR15" s="27">
        <v>375</v>
      </c>
      <c r="AS15" s="27">
        <v>389</v>
      </c>
      <c r="AT15" s="27"/>
      <c r="AU15" s="27">
        <v>384</v>
      </c>
      <c r="AV15" s="27">
        <v>378</v>
      </c>
      <c r="AW15" s="30"/>
      <c r="AX15" s="27"/>
      <c r="AY15" s="27"/>
      <c r="AZ15" s="27"/>
      <c r="BA15" s="27"/>
      <c r="BB15" s="27"/>
      <c r="BC15" s="27"/>
      <c r="BD15" s="27"/>
      <c r="BE15" s="27"/>
      <c r="BF15" s="18" t="s">
        <v>91</v>
      </c>
      <c r="BG15" s="18" t="s">
        <v>10</v>
      </c>
    </row>
    <row r="16" spans="1:59" x14ac:dyDescent="0.2">
      <c r="A16" s="29">
        <f>SUM(H16:BE16)/F16</f>
        <v>396.5</v>
      </c>
      <c r="B16" s="27">
        <v>10</v>
      </c>
      <c r="C16" s="18" t="s">
        <v>70</v>
      </c>
      <c r="D16" s="18" t="s">
        <v>9</v>
      </c>
      <c r="E16" s="27" t="s">
        <v>34</v>
      </c>
      <c r="F16" s="27">
        <f>COUNT(H16:BE16)</f>
        <v>14</v>
      </c>
      <c r="G16" s="27">
        <v>8</v>
      </c>
      <c r="H16" s="27">
        <v>360</v>
      </c>
      <c r="I16" s="27">
        <v>361</v>
      </c>
      <c r="J16" s="27">
        <v>371</v>
      </c>
      <c r="K16" s="27">
        <v>360</v>
      </c>
      <c r="L16" s="27"/>
      <c r="M16" s="27"/>
      <c r="N16" s="27"/>
      <c r="O16" s="27"/>
      <c r="P16" s="61" t="s">
        <v>80</v>
      </c>
      <c r="Q16" s="27">
        <v>442</v>
      </c>
      <c r="R16" s="27"/>
      <c r="S16" s="62"/>
      <c r="T16" s="27"/>
      <c r="U16" s="27"/>
      <c r="V16" s="27">
        <v>415</v>
      </c>
      <c r="W16" s="27">
        <v>409</v>
      </c>
      <c r="X16" s="30"/>
      <c r="Y16" s="27">
        <v>381</v>
      </c>
      <c r="Z16" s="62"/>
      <c r="AA16" s="27"/>
      <c r="AB16" s="27"/>
      <c r="AC16" s="27"/>
      <c r="AD16" s="27"/>
      <c r="AE16" s="65"/>
      <c r="AF16" s="65"/>
      <c r="AG16" s="27"/>
      <c r="AH16" s="72"/>
      <c r="AI16" s="27"/>
      <c r="AJ16" s="27"/>
      <c r="AK16" s="27"/>
      <c r="AL16" s="27"/>
      <c r="AM16" s="27"/>
      <c r="AN16" s="27"/>
      <c r="AO16" s="27">
        <v>415</v>
      </c>
      <c r="AP16" s="27">
        <v>412</v>
      </c>
      <c r="AQ16" s="27"/>
      <c r="AR16" s="27"/>
      <c r="AS16" s="27">
        <v>414</v>
      </c>
      <c r="AT16" s="27">
        <v>380</v>
      </c>
      <c r="AU16" s="27">
        <v>419</v>
      </c>
      <c r="AV16" s="27">
        <v>412</v>
      </c>
      <c r="AW16" s="30"/>
      <c r="AX16" s="27"/>
      <c r="AY16" s="27"/>
      <c r="AZ16" s="27"/>
      <c r="BA16" s="27"/>
      <c r="BB16" s="27"/>
      <c r="BC16" s="27"/>
      <c r="BD16" s="27"/>
      <c r="BE16" s="27"/>
      <c r="BF16" s="18" t="s">
        <v>70</v>
      </c>
      <c r="BG16" s="18" t="s">
        <v>9</v>
      </c>
    </row>
    <row r="17" spans="1:59" x14ac:dyDescent="0.2">
      <c r="A17" s="29">
        <f>SUM(H17:BE17)/F17</f>
        <v>398.91666666666669</v>
      </c>
      <c r="B17" s="27">
        <v>11</v>
      </c>
      <c r="C17" s="18" t="s">
        <v>92</v>
      </c>
      <c r="D17" s="18" t="s">
        <v>93</v>
      </c>
      <c r="E17" s="27" t="s">
        <v>32</v>
      </c>
      <c r="F17" s="27">
        <f>COUNT(H17:BE17)</f>
        <v>12</v>
      </c>
      <c r="G17" s="27">
        <v>8</v>
      </c>
      <c r="H17" s="27"/>
      <c r="I17" s="27"/>
      <c r="J17" s="27"/>
      <c r="K17" s="27"/>
      <c r="L17" s="27"/>
      <c r="M17" s="27"/>
      <c r="N17" s="27">
        <v>430</v>
      </c>
      <c r="O17" s="27">
        <v>417</v>
      </c>
      <c r="P17" s="27"/>
      <c r="Q17" s="27"/>
      <c r="R17" s="27">
        <v>439</v>
      </c>
      <c r="S17" s="62"/>
      <c r="T17" s="27">
        <v>367</v>
      </c>
      <c r="U17" s="27">
        <v>382</v>
      </c>
      <c r="V17" s="27"/>
      <c r="W17" s="27"/>
      <c r="X17" s="30"/>
      <c r="Y17" s="27">
        <v>391</v>
      </c>
      <c r="Z17" s="62"/>
      <c r="AA17" s="27"/>
      <c r="AB17" s="27"/>
      <c r="AC17" s="27"/>
      <c r="AD17" s="27"/>
      <c r="AE17" s="65"/>
      <c r="AF17" s="65"/>
      <c r="AG17" s="27"/>
      <c r="AH17" s="72"/>
      <c r="AI17" s="27">
        <v>427</v>
      </c>
      <c r="AJ17" s="27">
        <v>406</v>
      </c>
      <c r="AK17" s="27"/>
      <c r="AL17" s="27"/>
      <c r="AM17" s="27"/>
      <c r="AN17" s="27"/>
      <c r="AO17" s="27"/>
      <c r="AP17" s="27"/>
      <c r="AQ17" s="27">
        <v>382</v>
      </c>
      <c r="AR17" s="27">
        <v>394</v>
      </c>
      <c r="AS17" s="27"/>
      <c r="AT17" s="27"/>
      <c r="AU17" s="27">
        <v>376</v>
      </c>
      <c r="AV17" s="27">
        <v>376</v>
      </c>
      <c r="AW17" s="30"/>
      <c r="AX17" s="27"/>
      <c r="AY17" s="27"/>
      <c r="AZ17" s="27"/>
      <c r="BA17" s="27"/>
      <c r="BB17" s="27"/>
      <c r="BC17" s="27"/>
      <c r="BD17" s="27"/>
      <c r="BE17" s="27"/>
      <c r="BF17" s="18" t="s">
        <v>92</v>
      </c>
      <c r="BG17" s="18" t="s">
        <v>93</v>
      </c>
    </row>
    <row r="18" spans="1:59" x14ac:dyDescent="0.2">
      <c r="A18" s="29">
        <f>SUM(H18:BE18)/F18</f>
        <v>423.9375</v>
      </c>
      <c r="B18" s="27">
        <v>12</v>
      </c>
      <c r="C18" s="18" t="s">
        <v>75</v>
      </c>
      <c r="D18" s="18" t="s">
        <v>67</v>
      </c>
      <c r="E18" s="27" t="s">
        <v>34</v>
      </c>
      <c r="F18" s="27">
        <f>COUNT(H18:BE18)</f>
        <v>16</v>
      </c>
      <c r="G18" s="27">
        <v>9</v>
      </c>
      <c r="H18" s="27">
        <v>424</v>
      </c>
      <c r="I18" s="27">
        <v>444</v>
      </c>
      <c r="J18" s="27">
        <v>406</v>
      </c>
      <c r="K18" s="27">
        <v>405</v>
      </c>
      <c r="L18" s="27">
        <v>404</v>
      </c>
      <c r="M18" s="27">
        <v>414</v>
      </c>
      <c r="N18" s="27"/>
      <c r="O18" s="27"/>
      <c r="P18" s="27">
        <v>472</v>
      </c>
      <c r="Q18" s="61" t="s">
        <v>80</v>
      </c>
      <c r="R18" s="27"/>
      <c r="S18" s="62"/>
      <c r="T18" s="27"/>
      <c r="U18" s="27"/>
      <c r="V18" s="27"/>
      <c r="W18" s="27"/>
      <c r="X18" s="30"/>
      <c r="Y18" s="27"/>
      <c r="Z18" s="62"/>
      <c r="AA18" s="27">
        <v>418</v>
      </c>
      <c r="AB18" s="27">
        <v>404</v>
      </c>
      <c r="AC18" s="27"/>
      <c r="AD18" s="27"/>
      <c r="AE18" s="65"/>
      <c r="AF18" s="65"/>
      <c r="AG18" s="27"/>
      <c r="AH18" s="72"/>
      <c r="AI18" s="27"/>
      <c r="AJ18" s="27"/>
      <c r="AK18" s="27">
        <v>428</v>
      </c>
      <c r="AL18" s="27">
        <v>419</v>
      </c>
      <c r="AM18" s="27"/>
      <c r="AN18" s="27"/>
      <c r="AO18" s="27">
        <v>452</v>
      </c>
      <c r="AP18" s="61" t="s">
        <v>80</v>
      </c>
      <c r="AQ18" s="27"/>
      <c r="AR18" s="27"/>
      <c r="AS18" s="27">
        <v>414</v>
      </c>
      <c r="AT18" s="27">
        <v>419</v>
      </c>
      <c r="AU18" s="27">
        <v>439</v>
      </c>
      <c r="AV18" s="27">
        <v>421</v>
      </c>
      <c r="AW18" s="30"/>
      <c r="AX18" s="27"/>
      <c r="AY18" s="27"/>
      <c r="AZ18" s="27"/>
      <c r="BA18" s="27"/>
      <c r="BB18" s="27"/>
      <c r="BC18" s="27"/>
      <c r="BD18" s="27"/>
      <c r="BE18" s="27"/>
      <c r="BF18" s="18" t="s">
        <v>75</v>
      </c>
      <c r="BG18" s="18" t="s">
        <v>67</v>
      </c>
    </row>
    <row r="19" spans="1:59" x14ac:dyDescent="0.2">
      <c r="A19" s="29">
        <f>SUM(H19:BE19)/F19</f>
        <v>425.42857142857144</v>
      </c>
      <c r="B19" s="27">
        <v>13</v>
      </c>
      <c r="C19" s="18" t="s">
        <v>85</v>
      </c>
      <c r="D19" s="18" t="s">
        <v>11</v>
      </c>
      <c r="E19" s="27" t="s">
        <v>32</v>
      </c>
      <c r="F19" s="27">
        <f>COUNT(H19:BE19)</f>
        <v>14</v>
      </c>
      <c r="G19" s="27">
        <v>9</v>
      </c>
      <c r="H19" s="27"/>
      <c r="I19" s="27"/>
      <c r="J19" s="27"/>
      <c r="K19" s="27"/>
      <c r="L19" s="27">
        <v>433</v>
      </c>
      <c r="M19" s="27">
        <v>405</v>
      </c>
      <c r="N19" s="27">
        <v>417</v>
      </c>
      <c r="O19" s="27">
        <v>406</v>
      </c>
      <c r="P19" s="27"/>
      <c r="Q19" s="27"/>
      <c r="R19" s="27">
        <v>445</v>
      </c>
      <c r="S19" s="62"/>
      <c r="T19" s="27"/>
      <c r="U19" s="27"/>
      <c r="V19" s="27">
        <v>453</v>
      </c>
      <c r="W19" s="61" t="s">
        <v>80</v>
      </c>
      <c r="X19" s="30"/>
      <c r="Y19" s="27">
        <v>443</v>
      </c>
      <c r="Z19" s="62"/>
      <c r="AA19" s="27"/>
      <c r="AB19" s="27"/>
      <c r="AC19" s="27"/>
      <c r="AD19" s="27"/>
      <c r="AE19" s="65"/>
      <c r="AF19" s="65"/>
      <c r="AG19" s="27"/>
      <c r="AH19" s="72"/>
      <c r="AI19" s="27">
        <v>443</v>
      </c>
      <c r="AJ19" s="27">
        <v>427</v>
      </c>
      <c r="AK19" s="27"/>
      <c r="AL19" s="27"/>
      <c r="AM19" s="27"/>
      <c r="AN19" s="27"/>
      <c r="AO19" s="27"/>
      <c r="AP19" s="27"/>
      <c r="AQ19" s="27">
        <v>424</v>
      </c>
      <c r="AR19" s="27">
        <v>415</v>
      </c>
      <c r="AS19" s="27">
        <v>420</v>
      </c>
      <c r="AT19" s="27"/>
      <c r="AU19" s="27">
        <v>420</v>
      </c>
      <c r="AV19" s="27">
        <v>405</v>
      </c>
      <c r="AW19" s="30"/>
      <c r="AX19" s="27"/>
      <c r="AY19" s="27"/>
      <c r="AZ19" s="27"/>
      <c r="BA19" s="27"/>
      <c r="BB19" s="27"/>
      <c r="BC19" s="27"/>
      <c r="BD19" s="27"/>
      <c r="BE19" s="27"/>
      <c r="BF19" s="18" t="s">
        <v>85</v>
      </c>
      <c r="BG19" s="18" t="s">
        <v>11</v>
      </c>
    </row>
    <row r="20" spans="1:59" x14ac:dyDescent="0.2">
      <c r="A20" s="29">
        <f>SUM(H20:BE20)/F20</f>
        <v>448</v>
      </c>
      <c r="B20" s="27">
        <v>14</v>
      </c>
      <c r="C20" s="18" t="s">
        <v>84</v>
      </c>
      <c r="D20" s="18" t="s">
        <v>83</v>
      </c>
      <c r="E20" s="27" t="s">
        <v>34</v>
      </c>
      <c r="F20" s="27">
        <f>COUNT(H20:BE20)</f>
        <v>13</v>
      </c>
      <c r="G20" s="27">
        <v>7</v>
      </c>
      <c r="H20" s="27"/>
      <c r="I20" s="27"/>
      <c r="J20" s="27">
        <v>493</v>
      </c>
      <c r="K20" s="27">
        <v>482</v>
      </c>
      <c r="L20" s="27">
        <v>415</v>
      </c>
      <c r="M20" s="27">
        <v>434</v>
      </c>
      <c r="N20" s="27">
        <v>420</v>
      </c>
      <c r="O20" s="61" t="s">
        <v>80</v>
      </c>
      <c r="P20" s="27"/>
      <c r="Q20" s="27"/>
      <c r="R20" s="27"/>
      <c r="S20" s="62"/>
      <c r="T20" s="27"/>
      <c r="U20" s="27"/>
      <c r="V20" s="27"/>
      <c r="W20" s="27"/>
      <c r="X20" s="30"/>
      <c r="Y20" s="27"/>
      <c r="Z20" s="62"/>
      <c r="AA20" s="27"/>
      <c r="AB20" s="27"/>
      <c r="AC20" s="27"/>
      <c r="AD20" s="27"/>
      <c r="AE20" s="65"/>
      <c r="AF20" s="65"/>
      <c r="AG20" s="27"/>
      <c r="AH20" s="72"/>
      <c r="AI20" s="27"/>
      <c r="AJ20" s="27"/>
      <c r="AK20" s="27">
        <v>444</v>
      </c>
      <c r="AL20" s="27">
        <v>438</v>
      </c>
      <c r="AM20" s="27"/>
      <c r="AN20" s="27"/>
      <c r="AO20" s="27">
        <v>457</v>
      </c>
      <c r="AP20" s="27">
        <v>449</v>
      </c>
      <c r="AQ20" s="27"/>
      <c r="AR20" s="27"/>
      <c r="AS20" s="27">
        <v>425</v>
      </c>
      <c r="AT20" s="27">
        <v>448</v>
      </c>
      <c r="AU20" s="27">
        <v>451</v>
      </c>
      <c r="AV20" s="27">
        <v>468</v>
      </c>
      <c r="AW20" s="30"/>
      <c r="AX20" s="27"/>
      <c r="AY20" s="27"/>
      <c r="AZ20" s="27"/>
      <c r="BA20" s="27"/>
      <c r="BB20" s="27"/>
      <c r="BC20" s="27"/>
      <c r="BD20" s="27"/>
      <c r="BE20" s="27"/>
      <c r="BF20" s="18" t="s">
        <v>84</v>
      </c>
      <c r="BG20" s="18" t="s">
        <v>83</v>
      </c>
    </row>
    <row r="21" spans="1:59" x14ac:dyDescent="0.2">
      <c r="A21" s="29">
        <f>SUM(H21:BE21)/F21</f>
        <v>497.16666666666669</v>
      </c>
      <c r="B21" s="27">
        <v>15</v>
      </c>
      <c r="C21" s="18" t="s">
        <v>78</v>
      </c>
      <c r="D21" s="18" t="s">
        <v>8</v>
      </c>
      <c r="E21" s="27" t="s">
        <v>30</v>
      </c>
      <c r="F21" s="27">
        <f>COUNT(H21:BE21)</f>
        <v>12</v>
      </c>
      <c r="G21" s="27">
        <v>8</v>
      </c>
      <c r="H21" s="27">
        <v>520</v>
      </c>
      <c r="I21" s="61" t="s">
        <v>80</v>
      </c>
      <c r="J21" s="27">
        <v>524</v>
      </c>
      <c r="K21" s="61" t="s">
        <v>80</v>
      </c>
      <c r="L21" s="27">
        <v>528</v>
      </c>
      <c r="M21" s="27">
        <v>531</v>
      </c>
      <c r="N21" s="27"/>
      <c r="O21" s="27"/>
      <c r="P21" s="27"/>
      <c r="Q21" s="27"/>
      <c r="R21" s="27"/>
      <c r="S21" s="62"/>
      <c r="T21" s="27"/>
      <c r="U21" s="27"/>
      <c r="V21" s="27"/>
      <c r="W21" s="27"/>
      <c r="X21" s="30"/>
      <c r="Y21" s="27">
        <v>519</v>
      </c>
      <c r="Z21" s="62"/>
      <c r="AA21" s="27">
        <v>474</v>
      </c>
      <c r="AB21" s="27">
        <v>464</v>
      </c>
      <c r="AC21" s="27"/>
      <c r="AD21" s="27"/>
      <c r="AE21" s="65"/>
      <c r="AF21" s="65"/>
      <c r="AG21" s="27"/>
      <c r="AH21" s="72"/>
      <c r="AI21" s="27"/>
      <c r="AJ21" s="27"/>
      <c r="AK21" s="27"/>
      <c r="AL21" s="27"/>
      <c r="AM21" s="27"/>
      <c r="AN21" s="27"/>
      <c r="AO21" s="27"/>
      <c r="AP21" s="27"/>
      <c r="AQ21" s="27">
        <v>529</v>
      </c>
      <c r="AR21" s="27">
        <v>512</v>
      </c>
      <c r="AS21" s="27">
        <v>462</v>
      </c>
      <c r="AT21" s="27"/>
      <c r="AU21" s="27">
        <v>473</v>
      </c>
      <c r="AV21" s="27">
        <v>430</v>
      </c>
      <c r="AW21" s="30"/>
      <c r="AX21" s="27"/>
      <c r="AY21" s="27"/>
      <c r="AZ21" s="27"/>
      <c r="BA21" s="27"/>
      <c r="BB21" s="27"/>
      <c r="BC21" s="27"/>
      <c r="BD21" s="27"/>
      <c r="BE21" s="27"/>
      <c r="BF21" s="18" t="s">
        <v>78</v>
      </c>
      <c r="BG21" s="18" t="s">
        <v>8</v>
      </c>
    </row>
    <row r="22" spans="1:59" x14ac:dyDescent="0.2">
      <c r="A22" s="29">
        <f>SUM(H22:BE22)/F22</f>
        <v>392</v>
      </c>
      <c r="B22" s="98" t="s">
        <v>144</v>
      </c>
      <c r="C22" s="18" t="s">
        <v>74</v>
      </c>
      <c r="D22" s="18" t="s">
        <v>15</v>
      </c>
      <c r="E22" s="27" t="s">
        <v>30</v>
      </c>
      <c r="F22" s="27">
        <f>COUNT(H22:BE22)</f>
        <v>2</v>
      </c>
      <c r="G22" s="27">
        <v>1</v>
      </c>
      <c r="H22" s="27">
        <v>393</v>
      </c>
      <c r="I22" s="27">
        <v>391</v>
      </c>
      <c r="J22" s="27"/>
      <c r="K22" s="27"/>
      <c r="L22" s="27"/>
      <c r="M22" s="27"/>
      <c r="N22" s="27"/>
      <c r="O22" s="27"/>
      <c r="P22" s="27"/>
      <c r="Q22" s="27"/>
      <c r="R22" s="27"/>
      <c r="S22" s="62"/>
      <c r="T22" s="27"/>
      <c r="U22" s="27"/>
      <c r="V22" s="27"/>
      <c r="W22" s="27"/>
      <c r="X22" s="30"/>
      <c r="Y22" s="27"/>
      <c r="Z22" s="62"/>
      <c r="AA22" s="27"/>
      <c r="AB22" s="27"/>
      <c r="AC22" s="27"/>
      <c r="AD22" s="27"/>
      <c r="AE22" s="65"/>
      <c r="AF22" s="65"/>
      <c r="AG22" s="27"/>
      <c r="AH22" s="72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30"/>
      <c r="AX22" s="27"/>
      <c r="AY22" s="27"/>
      <c r="AZ22" s="27"/>
      <c r="BA22" s="27"/>
      <c r="BB22" s="27"/>
      <c r="BC22" s="27"/>
      <c r="BD22" s="27"/>
      <c r="BE22" s="27"/>
      <c r="BF22" s="18" t="s">
        <v>74</v>
      </c>
      <c r="BG22" s="18" t="s">
        <v>15</v>
      </c>
    </row>
    <row r="23" spans="1:59" x14ac:dyDescent="0.2">
      <c r="A23" s="29">
        <f>SUM(H23:BE23)/F23</f>
        <v>392.33333333333331</v>
      </c>
      <c r="B23" s="98" t="s">
        <v>144</v>
      </c>
      <c r="C23" s="18" t="s">
        <v>125</v>
      </c>
      <c r="D23" s="18" t="s">
        <v>65</v>
      </c>
      <c r="E23" s="27" t="s">
        <v>34</v>
      </c>
      <c r="F23" s="27">
        <f>COUNT(H23:BE23)</f>
        <v>3</v>
      </c>
      <c r="G23" s="27">
        <v>2</v>
      </c>
      <c r="H23" s="27"/>
      <c r="I23" s="61"/>
      <c r="J23" s="27"/>
      <c r="K23" s="27"/>
      <c r="L23" s="27"/>
      <c r="M23" s="27"/>
      <c r="N23" s="27"/>
      <c r="O23" s="27"/>
      <c r="P23" s="61" t="s">
        <v>80</v>
      </c>
      <c r="Q23" s="27">
        <v>434</v>
      </c>
      <c r="R23" s="27"/>
      <c r="S23" s="62"/>
      <c r="T23" s="27"/>
      <c r="U23" s="27"/>
      <c r="V23" s="27"/>
      <c r="W23" s="27"/>
      <c r="X23" s="30"/>
      <c r="Y23" s="27"/>
      <c r="Z23" s="62"/>
      <c r="AA23" s="27"/>
      <c r="AB23" s="27"/>
      <c r="AC23" s="27"/>
      <c r="AD23" s="27"/>
      <c r="AE23" s="65"/>
      <c r="AF23" s="65"/>
      <c r="AG23" s="27"/>
      <c r="AH23" s="72"/>
      <c r="AI23" s="27"/>
      <c r="AJ23" s="27"/>
      <c r="AK23" s="27">
        <v>370</v>
      </c>
      <c r="AL23" s="27">
        <v>373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30"/>
      <c r="AX23" s="27"/>
      <c r="AY23" s="27"/>
      <c r="AZ23" s="27"/>
      <c r="BA23" s="27"/>
      <c r="BB23" s="27"/>
      <c r="BC23" s="27"/>
      <c r="BD23" s="27"/>
      <c r="BE23" s="27"/>
      <c r="BF23" s="18" t="s">
        <v>125</v>
      </c>
      <c r="BG23" s="18" t="s">
        <v>65</v>
      </c>
    </row>
    <row r="24" spans="1:59" x14ac:dyDescent="0.2">
      <c r="A24" s="29">
        <f>SUM(H24:BE24)/F24</f>
        <v>408</v>
      </c>
      <c r="B24" s="98" t="s">
        <v>144</v>
      </c>
      <c r="C24" s="18" t="s">
        <v>94</v>
      </c>
      <c r="D24" s="18" t="s">
        <v>95</v>
      </c>
      <c r="E24" s="27" t="s">
        <v>42</v>
      </c>
      <c r="F24" s="27">
        <f>COUNT(H24:BE24)</f>
        <v>6</v>
      </c>
      <c r="G24" s="27">
        <v>4</v>
      </c>
      <c r="H24" s="27"/>
      <c r="I24" s="27"/>
      <c r="J24" s="27"/>
      <c r="K24" s="27"/>
      <c r="L24" s="27"/>
      <c r="M24" s="27"/>
      <c r="N24" s="27">
        <v>433</v>
      </c>
      <c r="O24" s="27">
        <v>423</v>
      </c>
      <c r="P24" s="27"/>
      <c r="Q24" s="27"/>
      <c r="R24" s="27"/>
      <c r="S24" s="62"/>
      <c r="T24" s="27"/>
      <c r="U24" s="27"/>
      <c r="V24" s="27"/>
      <c r="W24" s="27"/>
      <c r="X24" s="30"/>
      <c r="Y24" s="27"/>
      <c r="Z24" s="62"/>
      <c r="AA24" s="27"/>
      <c r="AB24" s="27"/>
      <c r="AC24" s="27"/>
      <c r="AD24" s="27"/>
      <c r="AE24" s="65"/>
      <c r="AF24" s="65"/>
      <c r="AG24" s="27">
        <v>448</v>
      </c>
      <c r="AH24" s="61" t="s">
        <v>80</v>
      </c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>
        <v>369</v>
      </c>
      <c r="AT24" s="27"/>
      <c r="AU24" s="27">
        <v>403</v>
      </c>
      <c r="AV24" s="27">
        <v>372</v>
      </c>
      <c r="AW24" s="30"/>
      <c r="AX24" s="27"/>
      <c r="AY24" s="27"/>
      <c r="AZ24" s="27"/>
      <c r="BA24" s="27"/>
      <c r="BB24" s="27"/>
      <c r="BC24" s="27"/>
      <c r="BD24" s="27"/>
      <c r="BE24" s="27"/>
      <c r="BF24" s="18" t="s">
        <v>94</v>
      </c>
      <c r="BG24" s="18" t="s">
        <v>95</v>
      </c>
    </row>
    <row r="25" spans="1:59" x14ac:dyDescent="0.2">
      <c r="A25" s="29">
        <f>SUM(H25:BE25)/F25</f>
        <v>419.55555555555554</v>
      </c>
      <c r="B25" s="98" t="s">
        <v>144</v>
      </c>
      <c r="C25" s="18" t="s">
        <v>96</v>
      </c>
      <c r="D25" s="18" t="s">
        <v>97</v>
      </c>
      <c r="E25" s="27" t="s">
        <v>32</v>
      </c>
      <c r="F25" s="27">
        <f>COUNT(H25:BE25)</f>
        <v>9</v>
      </c>
      <c r="G25" s="27">
        <v>6</v>
      </c>
      <c r="H25" s="27"/>
      <c r="I25" s="27"/>
      <c r="J25" s="27"/>
      <c r="K25" s="27"/>
      <c r="L25" s="27"/>
      <c r="M25" s="27"/>
      <c r="N25" s="27">
        <v>401</v>
      </c>
      <c r="O25" s="61" t="s">
        <v>80</v>
      </c>
      <c r="P25" s="27"/>
      <c r="Q25" s="27"/>
      <c r="R25" s="27">
        <v>452</v>
      </c>
      <c r="S25" s="62"/>
      <c r="T25" s="27"/>
      <c r="U25" s="27"/>
      <c r="V25" s="27">
        <v>438</v>
      </c>
      <c r="W25" s="27">
        <v>438</v>
      </c>
      <c r="X25" s="30"/>
      <c r="Y25" s="27"/>
      <c r="Z25" s="62"/>
      <c r="AA25" s="27"/>
      <c r="AB25" s="27"/>
      <c r="AC25" s="27"/>
      <c r="AD25" s="27"/>
      <c r="AE25" s="65"/>
      <c r="AF25" s="65"/>
      <c r="AG25" s="27"/>
      <c r="AH25" s="72"/>
      <c r="AI25" s="27"/>
      <c r="AJ25" s="27"/>
      <c r="AK25" s="27"/>
      <c r="AL25" s="27"/>
      <c r="AM25" s="27"/>
      <c r="AN25" s="27"/>
      <c r="AO25" s="27"/>
      <c r="AP25" s="27"/>
      <c r="AQ25" s="27">
        <v>431</v>
      </c>
      <c r="AR25" s="27">
        <v>413</v>
      </c>
      <c r="AS25" s="27">
        <v>398</v>
      </c>
      <c r="AT25" s="27"/>
      <c r="AU25" s="27">
        <v>393</v>
      </c>
      <c r="AV25" s="27">
        <v>412</v>
      </c>
      <c r="AW25" s="30"/>
      <c r="AX25" s="27"/>
      <c r="AY25" s="27"/>
      <c r="AZ25" s="27"/>
      <c r="BA25" s="27"/>
      <c r="BB25" s="27"/>
      <c r="BC25" s="27"/>
      <c r="BD25" s="27"/>
      <c r="BE25" s="27"/>
      <c r="BF25" s="18" t="s">
        <v>96</v>
      </c>
      <c r="BG25" s="18" t="s">
        <v>97</v>
      </c>
    </row>
    <row r="26" spans="1:59" x14ac:dyDescent="0.2">
      <c r="A26" s="29">
        <f>SUM(H26:BE26)/F26</f>
        <v>439.66666666666669</v>
      </c>
      <c r="B26" s="98" t="s">
        <v>144</v>
      </c>
      <c r="C26" s="18" t="s">
        <v>120</v>
      </c>
      <c r="D26" s="18" t="s">
        <v>121</v>
      </c>
      <c r="E26" s="27" t="s">
        <v>42</v>
      </c>
      <c r="F26" s="27">
        <f>COUNT(H26:BE26)</f>
        <v>6</v>
      </c>
      <c r="G26" s="27">
        <v>4</v>
      </c>
      <c r="H26" s="27"/>
      <c r="I26" s="27"/>
      <c r="J26" s="27"/>
      <c r="K26" s="27"/>
      <c r="L26" s="27"/>
      <c r="M26" s="27"/>
      <c r="N26" s="27"/>
      <c r="O26" s="61"/>
      <c r="P26" s="27"/>
      <c r="Q26" s="27"/>
      <c r="R26" s="27"/>
      <c r="S26" s="62"/>
      <c r="T26" s="27">
        <v>523</v>
      </c>
      <c r="U26" s="61" t="s">
        <v>80</v>
      </c>
      <c r="V26" s="27"/>
      <c r="W26" s="27"/>
      <c r="X26" s="30"/>
      <c r="Y26" s="27"/>
      <c r="Z26" s="62"/>
      <c r="AA26" s="27"/>
      <c r="AB26" s="27"/>
      <c r="AC26" s="27"/>
      <c r="AD26" s="27"/>
      <c r="AE26" s="65"/>
      <c r="AF26" s="65"/>
      <c r="AG26" s="27">
        <v>440</v>
      </c>
      <c r="AH26" s="61" t="s">
        <v>80</v>
      </c>
      <c r="AI26" s="27"/>
      <c r="AJ26" s="27"/>
      <c r="AK26" s="27"/>
      <c r="AL26" s="27"/>
      <c r="AM26" s="27"/>
      <c r="AN26" s="27"/>
      <c r="AO26" s="27">
        <v>456</v>
      </c>
      <c r="AP26" s="61" t="s">
        <v>80</v>
      </c>
      <c r="AQ26" s="27"/>
      <c r="AR26" s="27"/>
      <c r="AS26" s="27">
        <v>385</v>
      </c>
      <c r="AT26" s="27"/>
      <c r="AU26" s="27">
        <v>439</v>
      </c>
      <c r="AV26" s="27">
        <v>395</v>
      </c>
      <c r="AW26" s="30"/>
      <c r="AX26" s="27"/>
      <c r="AY26" s="27"/>
      <c r="AZ26" s="27"/>
      <c r="BA26" s="27"/>
      <c r="BB26" s="27"/>
      <c r="BC26" s="27"/>
      <c r="BD26" s="27"/>
      <c r="BE26" s="27"/>
      <c r="BF26" s="18" t="s">
        <v>120</v>
      </c>
      <c r="BG26" s="18" t="s">
        <v>121</v>
      </c>
    </row>
    <row r="27" spans="1:59" x14ac:dyDescent="0.2">
      <c r="A27" s="29">
        <f>SUM(H27:BE27)/F27</f>
        <v>461.33333333333331</v>
      </c>
      <c r="B27" s="98" t="s">
        <v>144</v>
      </c>
      <c r="C27" s="18" t="s">
        <v>76</v>
      </c>
      <c r="D27" s="18" t="s">
        <v>68</v>
      </c>
      <c r="E27" s="27" t="s">
        <v>33</v>
      </c>
      <c r="F27" s="27">
        <f>COUNT(H27:BE27)</f>
        <v>3</v>
      </c>
      <c r="G27" s="27">
        <v>3</v>
      </c>
      <c r="H27" s="27">
        <v>425</v>
      </c>
      <c r="I27" s="61" t="s">
        <v>80</v>
      </c>
      <c r="J27" s="27"/>
      <c r="K27" s="27"/>
      <c r="L27" s="27"/>
      <c r="M27" s="27"/>
      <c r="N27" s="27"/>
      <c r="O27" s="27"/>
      <c r="P27" s="27"/>
      <c r="Q27" s="27"/>
      <c r="R27" s="27"/>
      <c r="S27" s="62"/>
      <c r="T27" s="27"/>
      <c r="U27" s="27"/>
      <c r="V27" s="27"/>
      <c r="W27" s="27"/>
      <c r="X27" s="30"/>
      <c r="Y27" s="27"/>
      <c r="Z27" s="62"/>
      <c r="AA27" s="27"/>
      <c r="AB27" s="27"/>
      <c r="AC27" s="27"/>
      <c r="AD27" s="27"/>
      <c r="AE27" s="65"/>
      <c r="AF27" s="65"/>
      <c r="AG27" s="27"/>
      <c r="AH27" s="72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>
        <v>471</v>
      </c>
      <c r="AT27" s="27"/>
      <c r="AU27" s="27">
        <v>488</v>
      </c>
      <c r="AV27" s="61" t="s">
        <v>80</v>
      </c>
      <c r="AW27" s="30"/>
      <c r="AX27" s="27"/>
      <c r="AY27" s="27"/>
      <c r="AZ27" s="27"/>
      <c r="BA27" s="27"/>
      <c r="BB27" s="27"/>
      <c r="BC27" s="27"/>
      <c r="BD27" s="27"/>
      <c r="BE27" s="27"/>
      <c r="BF27" s="18" t="s">
        <v>76</v>
      </c>
      <c r="BG27" s="18" t="s">
        <v>68</v>
      </c>
    </row>
    <row r="28" spans="1:59" x14ac:dyDescent="0.2">
      <c r="A28" s="29">
        <f>SUM(H28:BE28)/F28</f>
        <v>462.66666666666669</v>
      </c>
      <c r="B28" s="98" t="s">
        <v>144</v>
      </c>
      <c r="C28" s="18" t="s">
        <v>134</v>
      </c>
      <c r="D28" s="18" t="s">
        <v>135</v>
      </c>
      <c r="E28" s="27" t="s">
        <v>34</v>
      </c>
      <c r="F28" s="27">
        <f>COUNT(H28:BE28)</f>
        <v>3</v>
      </c>
      <c r="G28" s="27">
        <v>2</v>
      </c>
      <c r="H28" s="27"/>
      <c r="I28" s="27"/>
      <c r="J28" s="27"/>
      <c r="K28" s="27"/>
      <c r="L28" s="27"/>
      <c r="M28" s="27"/>
      <c r="N28" s="27"/>
      <c r="O28" s="61"/>
      <c r="P28" s="27"/>
      <c r="Q28" s="27"/>
      <c r="R28" s="27"/>
      <c r="S28" s="62"/>
      <c r="T28" s="27"/>
      <c r="U28" s="61"/>
      <c r="V28" s="27"/>
      <c r="W28" s="27"/>
      <c r="X28" s="30"/>
      <c r="Y28" s="27"/>
      <c r="Z28" s="62"/>
      <c r="AA28" s="27"/>
      <c r="AB28" s="27"/>
      <c r="AC28" s="27"/>
      <c r="AD28" s="27"/>
      <c r="AE28" s="65"/>
      <c r="AF28" s="65"/>
      <c r="AG28" s="27"/>
      <c r="AH28" s="72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>
        <v>460</v>
      </c>
      <c r="AT28" s="61" t="s">
        <v>80</v>
      </c>
      <c r="AU28" s="27">
        <v>470</v>
      </c>
      <c r="AV28" s="27">
        <v>458</v>
      </c>
      <c r="AW28" s="30"/>
      <c r="AX28" s="27"/>
      <c r="AY28" s="27"/>
      <c r="AZ28" s="27"/>
      <c r="BA28" s="27"/>
      <c r="BB28" s="27"/>
      <c r="BC28" s="27"/>
      <c r="BD28" s="27"/>
      <c r="BE28" s="27"/>
      <c r="BF28" s="18" t="s">
        <v>134</v>
      </c>
      <c r="BG28" s="18" t="s">
        <v>135</v>
      </c>
    </row>
    <row r="29" spans="1:59" x14ac:dyDescent="0.2">
      <c r="A29" s="29">
        <f>SUM(H29:BE29)/F29</f>
        <v>464</v>
      </c>
      <c r="B29" s="98" t="s">
        <v>144</v>
      </c>
      <c r="C29" s="18" t="s">
        <v>110</v>
      </c>
      <c r="D29" s="18" t="s">
        <v>109</v>
      </c>
      <c r="E29" s="27" t="s">
        <v>30</v>
      </c>
      <c r="F29" s="27">
        <f>COUNT(H29:BE29)</f>
        <v>3</v>
      </c>
      <c r="G29" s="27">
        <v>3</v>
      </c>
      <c r="H29" s="27"/>
      <c r="I29" s="27"/>
      <c r="J29" s="27"/>
      <c r="K29" s="27"/>
      <c r="L29" s="27"/>
      <c r="M29" s="27"/>
      <c r="N29" s="27"/>
      <c r="O29" s="61"/>
      <c r="P29" s="27"/>
      <c r="Q29" s="27"/>
      <c r="R29" s="27"/>
      <c r="S29" s="62"/>
      <c r="T29" s="27">
        <v>523</v>
      </c>
      <c r="U29" s="61" t="s">
        <v>80</v>
      </c>
      <c r="V29" s="27"/>
      <c r="W29" s="27"/>
      <c r="X29" s="30"/>
      <c r="Y29" s="27"/>
      <c r="Z29" s="62"/>
      <c r="AA29" s="27"/>
      <c r="AB29" s="27"/>
      <c r="AC29" s="27"/>
      <c r="AD29" s="27"/>
      <c r="AE29" s="65"/>
      <c r="AF29" s="65"/>
      <c r="AG29" s="27"/>
      <c r="AH29" s="72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>
        <v>423</v>
      </c>
      <c r="AT29" s="27"/>
      <c r="AU29" s="27">
        <v>446</v>
      </c>
      <c r="AV29" s="61" t="s">
        <v>80</v>
      </c>
      <c r="AW29" s="30"/>
      <c r="AX29" s="27"/>
      <c r="AY29" s="27"/>
      <c r="AZ29" s="27"/>
      <c r="BA29" s="27"/>
      <c r="BB29" s="27"/>
      <c r="BC29" s="27"/>
      <c r="BD29" s="27"/>
      <c r="BE29" s="27"/>
      <c r="BF29" s="18" t="s">
        <v>110</v>
      </c>
      <c r="BG29" s="18" t="s">
        <v>109</v>
      </c>
    </row>
    <row r="30" spans="1:59" x14ac:dyDescent="0.2">
      <c r="A30" s="29">
        <f>SUM(H30:BE30)/F30</f>
        <v>464.25</v>
      </c>
      <c r="B30" s="98" t="s">
        <v>144</v>
      </c>
      <c r="C30" s="18" t="s">
        <v>111</v>
      </c>
      <c r="D30" s="18" t="s">
        <v>112</v>
      </c>
      <c r="E30" s="27" t="s">
        <v>32</v>
      </c>
      <c r="F30" s="27">
        <f>COUNT(H30:BE30)</f>
        <v>8</v>
      </c>
      <c r="G30" s="27">
        <v>5</v>
      </c>
      <c r="H30" s="27"/>
      <c r="I30" s="61"/>
      <c r="J30" s="27"/>
      <c r="K30" s="61"/>
      <c r="L30" s="27"/>
      <c r="M30" s="27"/>
      <c r="N30" s="27"/>
      <c r="O30" s="27"/>
      <c r="P30" s="27"/>
      <c r="Q30" s="27"/>
      <c r="R30" s="27"/>
      <c r="S30" s="62"/>
      <c r="T30" s="27"/>
      <c r="U30" s="27"/>
      <c r="V30" s="27"/>
      <c r="W30" s="27"/>
      <c r="X30" s="30"/>
      <c r="Y30" s="27">
        <v>445</v>
      </c>
      <c r="Z30" s="62"/>
      <c r="AA30" s="27"/>
      <c r="AB30" s="27"/>
      <c r="AC30" s="27"/>
      <c r="AD30" s="27"/>
      <c r="AE30" s="65"/>
      <c r="AF30" s="65"/>
      <c r="AG30" s="27"/>
      <c r="AH30" s="72"/>
      <c r="AI30" s="27"/>
      <c r="AJ30" s="27"/>
      <c r="AK30" s="27">
        <v>451</v>
      </c>
      <c r="AL30" s="27">
        <v>436</v>
      </c>
      <c r="AM30" s="27"/>
      <c r="AN30" s="27"/>
      <c r="AO30" s="27"/>
      <c r="AP30" s="27"/>
      <c r="AQ30" s="27">
        <v>469</v>
      </c>
      <c r="AR30" s="27">
        <v>472</v>
      </c>
      <c r="AS30" s="27">
        <v>469</v>
      </c>
      <c r="AT30" s="27"/>
      <c r="AU30" s="27">
        <v>491</v>
      </c>
      <c r="AV30" s="27">
        <v>481</v>
      </c>
      <c r="AW30" s="30"/>
      <c r="AX30" s="27"/>
      <c r="AY30" s="27"/>
      <c r="AZ30" s="27"/>
      <c r="BA30" s="27"/>
      <c r="BB30" s="27"/>
      <c r="BC30" s="27"/>
      <c r="BD30" s="27"/>
      <c r="BE30" s="27"/>
      <c r="BF30" s="18" t="s">
        <v>111</v>
      </c>
      <c r="BG30" s="18" t="s">
        <v>112</v>
      </c>
    </row>
    <row r="31" spans="1:59" x14ac:dyDescent="0.2">
      <c r="A31" s="29">
        <f>SUM(H31:BE31)/F31</f>
        <v>469.66666666666669</v>
      </c>
      <c r="B31" s="98" t="s">
        <v>144</v>
      </c>
      <c r="C31" s="18" t="s">
        <v>136</v>
      </c>
      <c r="D31" s="18" t="s">
        <v>2</v>
      </c>
      <c r="E31" s="27" t="s">
        <v>42</v>
      </c>
      <c r="F31" s="27">
        <f>COUNT(H31:BE31)</f>
        <v>3</v>
      </c>
      <c r="G31" s="27">
        <v>2</v>
      </c>
      <c r="H31" s="27"/>
      <c r="I31" s="27"/>
      <c r="J31" s="27"/>
      <c r="K31" s="27"/>
      <c r="L31" s="27"/>
      <c r="M31" s="27"/>
      <c r="N31" s="27"/>
      <c r="O31" s="61"/>
      <c r="P31" s="27"/>
      <c r="Q31" s="27"/>
      <c r="R31" s="27"/>
      <c r="S31" s="62"/>
      <c r="T31" s="27"/>
      <c r="U31" s="61"/>
      <c r="V31" s="27"/>
      <c r="W31" s="27"/>
      <c r="X31" s="30"/>
      <c r="Y31" s="27"/>
      <c r="Z31" s="62"/>
      <c r="AA31" s="27"/>
      <c r="AB31" s="27"/>
      <c r="AC31" s="27"/>
      <c r="AD31" s="27"/>
      <c r="AE31" s="65"/>
      <c r="AF31" s="65"/>
      <c r="AG31" s="27"/>
      <c r="AH31" s="72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>
        <v>467</v>
      </c>
      <c r="AT31" s="27"/>
      <c r="AU31" s="27">
        <v>484</v>
      </c>
      <c r="AV31" s="27">
        <v>458</v>
      </c>
      <c r="AW31" s="30"/>
      <c r="AX31" s="27"/>
      <c r="AY31" s="27"/>
      <c r="AZ31" s="27"/>
      <c r="BA31" s="27"/>
      <c r="BB31" s="27"/>
      <c r="BC31" s="27"/>
      <c r="BD31" s="27"/>
      <c r="BE31" s="27"/>
      <c r="BF31" s="18" t="s">
        <v>136</v>
      </c>
      <c r="BG31" s="18" t="s">
        <v>2</v>
      </c>
    </row>
    <row r="32" spans="1:59" x14ac:dyDescent="0.2">
      <c r="A32" s="29">
        <f>SUM(H32:BE32)/F32</f>
        <v>474.5</v>
      </c>
      <c r="B32" s="98" t="s">
        <v>144</v>
      </c>
      <c r="C32" s="18" t="s">
        <v>86</v>
      </c>
      <c r="D32" s="18" t="s">
        <v>87</v>
      </c>
      <c r="E32" s="27" t="s">
        <v>33</v>
      </c>
      <c r="F32" s="27">
        <f>COUNT(H32:BE32)</f>
        <v>6</v>
      </c>
      <c r="G32" s="27">
        <v>5</v>
      </c>
      <c r="H32" s="27"/>
      <c r="I32" s="27"/>
      <c r="J32" s="27"/>
      <c r="K32" s="27"/>
      <c r="L32" s="27">
        <v>421</v>
      </c>
      <c r="M32" s="61" t="s">
        <v>80</v>
      </c>
      <c r="N32" s="27"/>
      <c r="O32" s="27"/>
      <c r="P32" s="27"/>
      <c r="Q32" s="27"/>
      <c r="R32" s="27"/>
      <c r="S32" s="62"/>
      <c r="T32" s="27"/>
      <c r="U32" s="27"/>
      <c r="V32" s="27">
        <v>466</v>
      </c>
      <c r="W32" s="61" t="s">
        <v>80</v>
      </c>
      <c r="X32" s="30"/>
      <c r="Y32" s="27"/>
      <c r="Z32" s="62"/>
      <c r="AA32" s="27"/>
      <c r="AB32" s="27"/>
      <c r="AC32" s="27">
        <v>497</v>
      </c>
      <c r="AD32" s="61" t="s">
        <v>80</v>
      </c>
      <c r="AE32" s="65"/>
      <c r="AF32" s="65"/>
      <c r="AG32" s="27"/>
      <c r="AH32" s="72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>
        <v>493</v>
      </c>
      <c r="AT32" s="27"/>
      <c r="AU32" s="27">
        <v>513</v>
      </c>
      <c r="AV32" s="27">
        <v>457</v>
      </c>
      <c r="AW32" s="30"/>
      <c r="AX32" s="27"/>
      <c r="AY32" s="27"/>
      <c r="AZ32" s="27"/>
      <c r="BA32" s="27"/>
      <c r="BB32" s="27"/>
      <c r="BC32" s="27"/>
      <c r="BD32" s="27"/>
      <c r="BE32" s="27"/>
      <c r="BF32" s="18" t="s">
        <v>86</v>
      </c>
      <c r="BG32" s="18" t="s">
        <v>87</v>
      </c>
    </row>
    <row r="33" spans="1:59" x14ac:dyDescent="0.2">
      <c r="A33" s="29">
        <f>SUM(H33:BE33)/F33</f>
        <v>476.625</v>
      </c>
      <c r="B33" s="98" t="s">
        <v>144</v>
      </c>
      <c r="C33" s="18" t="s">
        <v>77</v>
      </c>
      <c r="D33" s="18" t="s">
        <v>69</v>
      </c>
      <c r="E33" s="27" t="s">
        <v>34</v>
      </c>
      <c r="F33" s="27">
        <f>COUNT(H33:BE33)</f>
        <v>8</v>
      </c>
      <c r="G33" s="27">
        <v>5</v>
      </c>
      <c r="H33" s="27">
        <v>485</v>
      </c>
      <c r="I33" s="61" t="s">
        <v>80</v>
      </c>
      <c r="J33" s="27"/>
      <c r="K33" s="27"/>
      <c r="L33" s="27">
        <v>446</v>
      </c>
      <c r="M33" s="27">
        <v>450</v>
      </c>
      <c r="N33" s="27"/>
      <c r="O33" s="27"/>
      <c r="P33" s="27"/>
      <c r="Q33" s="27"/>
      <c r="R33" s="27"/>
      <c r="S33" s="62"/>
      <c r="T33" s="27"/>
      <c r="U33" s="27"/>
      <c r="V33" s="27"/>
      <c r="W33" s="27"/>
      <c r="X33" s="30"/>
      <c r="Y33" s="27"/>
      <c r="Z33" s="62"/>
      <c r="AA33" s="27"/>
      <c r="AB33" s="27"/>
      <c r="AC33" s="27"/>
      <c r="AD33" s="27"/>
      <c r="AE33" s="65"/>
      <c r="AF33" s="65"/>
      <c r="AG33" s="27"/>
      <c r="AH33" s="72"/>
      <c r="AI33" s="27"/>
      <c r="AJ33" s="27"/>
      <c r="AK33" s="27">
        <v>484</v>
      </c>
      <c r="AL33" s="61" t="s">
        <v>80</v>
      </c>
      <c r="AM33" s="27"/>
      <c r="AN33" s="27"/>
      <c r="AO33" s="27"/>
      <c r="AP33" s="27"/>
      <c r="AQ33" s="27"/>
      <c r="AR33" s="27"/>
      <c r="AS33" s="27">
        <v>450</v>
      </c>
      <c r="AT33" s="27">
        <v>459</v>
      </c>
      <c r="AU33" s="27">
        <v>524</v>
      </c>
      <c r="AV33" s="27">
        <v>515</v>
      </c>
      <c r="AW33" s="30"/>
      <c r="AX33" s="27"/>
      <c r="AY33" s="27"/>
      <c r="AZ33" s="27"/>
      <c r="BA33" s="27"/>
      <c r="BB33" s="27"/>
      <c r="BC33" s="27"/>
      <c r="BD33" s="27"/>
      <c r="BE33" s="27"/>
      <c r="BF33" s="18" t="s">
        <v>77</v>
      </c>
      <c r="BG33" s="18" t="s">
        <v>69</v>
      </c>
    </row>
    <row r="34" spans="1:59" x14ac:dyDescent="0.2">
      <c r="A34" s="29">
        <f>SUM(H34:BE34)/F34</f>
        <v>477.66666666666669</v>
      </c>
      <c r="B34" s="98" t="s">
        <v>144</v>
      </c>
      <c r="C34" s="18" t="s">
        <v>137</v>
      </c>
      <c r="D34" s="18" t="s">
        <v>138</v>
      </c>
      <c r="E34" s="27" t="s">
        <v>42</v>
      </c>
      <c r="F34" s="27">
        <f>COUNT(H34:BE34)</f>
        <v>3</v>
      </c>
      <c r="G34" s="27">
        <v>2</v>
      </c>
      <c r="H34" s="27"/>
      <c r="I34" s="27"/>
      <c r="J34" s="27"/>
      <c r="K34" s="27"/>
      <c r="L34" s="27"/>
      <c r="M34" s="27"/>
      <c r="N34" s="27"/>
      <c r="O34" s="61"/>
      <c r="P34" s="27"/>
      <c r="Q34" s="27"/>
      <c r="R34" s="27"/>
      <c r="S34" s="62"/>
      <c r="T34" s="27"/>
      <c r="U34" s="61"/>
      <c r="V34" s="27"/>
      <c r="W34" s="27"/>
      <c r="X34" s="30"/>
      <c r="Y34" s="27"/>
      <c r="Z34" s="62"/>
      <c r="AA34" s="27"/>
      <c r="AB34" s="27"/>
      <c r="AC34" s="27"/>
      <c r="AD34" s="27"/>
      <c r="AE34" s="65"/>
      <c r="AF34" s="65"/>
      <c r="AG34" s="27"/>
      <c r="AH34" s="72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>
        <v>472</v>
      </c>
      <c r="AT34" s="27"/>
      <c r="AU34" s="27">
        <v>479</v>
      </c>
      <c r="AV34" s="27">
        <v>482</v>
      </c>
      <c r="AW34" s="30"/>
      <c r="AX34" s="27"/>
      <c r="AY34" s="27"/>
      <c r="AZ34" s="27"/>
      <c r="BA34" s="27"/>
      <c r="BB34" s="27"/>
      <c r="BC34" s="27"/>
      <c r="BD34" s="27"/>
      <c r="BE34" s="27"/>
      <c r="BF34" s="18" t="s">
        <v>137</v>
      </c>
      <c r="BG34" s="18" t="s">
        <v>138</v>
      </c>
    </row>
    <row r="35" spans="1:59" x14ac:dyDescent="0.2">
      <c r="A35" s="29">
        <f>SUM(H35:BE35)/F35</f>
        <v>480.5</v>
      </c>
      <c r="B35" s="98" t="s">
        <v>144</v>
      </c>
      <c r="C35" s="18" t="s">
        <v>98</v>
      </c>
      <c r="D35" s="18" t="s">
        <v>99</v>
      </c>
      <c r="E35" s="27" t="s">
        <v>32</v>
      </c>
      <c r="F35" s="27">
        <f>COUNT(H35:BE35)</f>
        <v>2</v>
      </c>
      <c r="G35" s="27">
        <v>2</v>
      </c>
      <c r="H35" s="27"/>
      <c r="I35" s="27"/>
      <c r="J35" s="27"/>
      <c r="K35" s="27"/>
      <c r="L35" s="27"/>
      <c r="M35" s="27"/>
      <c r="N35" s="27">
        <v>507</v>
      </c>
      <c r="O35" s="61" t="s">
        <v>80</v>
      </c>
      <c r="P35" s="27"/>
      <c r="Q35" s="27"/>
      <c r="R35" s="27"/>
      <c r="S35" s="62"/>
      <c r="T35" s="27">
        <v>454</v>
      </c>
      <c r="U35" s="61" t="s">
        <v>80</v>
      </c>
      <c r="V35" s="27"/>
      <c r="W35" s="27"/>
      <c r="X35" s="30"/>
      <c r="Y35" s="27"/>
      <c r="Z35" s="62"/>
      <c r="AA35" s="27"/>
      <c r="AB35" s="27"/>
      <c r="AC35" s="27"/>
      <c r="AD35" s="27"/>
      <c r="AE35" s="65"/>
      <c r="AF35" s="65"/>
      <c r="AG35" s="27"/>
      <c r="AH35" s="72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30"/>
      <c r="AX35" s="27"/>
      <c r="AY35" s="27"/>
      <c r="AZ35" s="27"/>
      <c r="BA35" s="27"/>
      <c r="BB35" s="27"/>
      <c r="BC35" s="27"/>
      <c r="BD35" s="27"/>
      <c r="BE35" s="27"/>
      <c r="BF35" s="18" t="s">
        <v>98</v>
      </c>
      <c r="BG35" s="18" t="s">
        <v>99</v>
      </c>
    </row>
    <row r="36" spans="1:59" x14ac:dyDescent="0.2">
      <c r="A36" s="29">
        <f>SUM(H36:BE36)/F36</f>
        <v>482</v>
      </c>
      <c r="B36" s="98" t="s">
        <v>144</v>
      </c>
      <c r="C36" s="18" t="s">
        <v>107</v>
      </c>
      <c r="D36" s="18" t="s">
        <v>108</v>
      </c>
      <c r="E36" s="27" t="s">
        <v>33</v>
      </c>
      <c r="F36" s="27">
        <f>COUNT(H36:BE36)</f>
        <v>1</v>
      </c>
      <c r="G36" s="27">
        <v>1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>
        <v>482</v>
      </c>
      <c r="S36" s="62"/>
      <c r="T36" s="27"/>
      <c r="U36" s="27"/>
      <c r="V36" s="27"/>
      <c r="W36" s="27"/>
      <c r="X36" s="30"/>
      <c r="Y36" s="27"/>
      <c r="Z36" s="62"/>
      <c r="AA36" s="27"/>
      <c r="AB36" s="27"/>
      <c r="AC36" s="27"/>
      <c r="AD36" s="27"/>
      <c r="AE36" s="65"/>
      <c r="AF36" s="65"/>
      <c r="AG36" s="27"/>
      <c r="AH36" s="72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30"/>
      <c r="AX36" s="27"/>
      <c r="AY36" s="27"/>
      <c r="AZ36" s="27"/>
      <c r="BA36" s="27"/>
      <c r="BB36" s="27"/>
      <c r="BC36" s="27"/>
      <c r="BD36" s="27"/>
      <c r="BE36" s="27"/>
      <c r="BF36" s="18" t="s">
        <v>107</v>
      </c>
      <c r="BG36" s="18" t="s">
        <v>108</v>
      </c>
    </row>
    <row r="37" spans="1:59" x14ac:dyDescent="0.2">
      <c r="A37" s="29">
        <f>SUM(H37:BE37)/F37</f>
        <v>488.5</v>
      </c>
      <c r="B37" s="98" t="s">
        <v>144</v>
      </c>
      <c r="C37" s="18" t="s">
        <v>139</v>
      </c>
      <c r="D37" s="18" t="s">
        <v>140</v>
      </c>
      <c r="E37" s="27" t="s">
        <v>33</v>
      </c>
      <c r="F37" s="27">
        <f>COUNT(H37:BE37)</f>
        <v>2</v>
      </c>
      <c r="G37" s="27">
        <v>2</v>
      </c>
      <c r="H37" s="27"/>
      <c r="I37" s="27"/>
      <c r="J37" s="27"/>
      <c r="K37" s="27"/>
      <c r="L37" s="27"/>
      <c r="M37" s="27"/>
      <c r="N37" s="27"/>
      <c r="O37" s="61"/>
      <c r="P37" s="27"/>
      <c r="Q37" s="27"/>
      <c r="R37" s="27"/>
      <c r="S37" s="62"/>
      <c r="T37" s="27"/>
      <c r="U37" s="61"/>
      <c r="V37" s="27"/>
      <c r="W37" s="27"/>
      <c r="X37" s="30"/>
      <c r="Y37" s="27"/>
      <c r="Z37" s="62"/>
      <c r="AA37" s="27"/>
      <c r="AB37" s="27"/>
      <c r="AC37" s="27"/>
      <c r="AD37" s="27"/>
      <c r="AE37" s="65"/>
      <c r="AF37" s="65"/>
      <c r="AG37" s="27"/>
      <c r="AH37" s="72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>
        <v>473</v>
      </c>
      <c r="AT37" s="27"/>
      <c r="AU37" s="61" t="s">
        <v>80</v>
      </c>
      <c r="AV37" s="27">
        <v>504</v>
      </c>
      <c r="AW37" s="30"/>
      <c r="AX37" s="27"/>
      <c r="AY37" s="27"/>
      <c r="AZ37" s="27"/>
      <c r="BA37" s="27"/>
      <c r="BB37" s="27"/>
      <c r="BC37" s="27"/>
      <c r="BD37" s="27"/>
      <c r="BE37" s="27"/>
      <c r="BF37" s="18" t="s">
        <v>139</v>
      </c>
      <c r="BG37" s="18" t="s">
        <v>140</v>
      </c>
    </row>
    <row r="38" spans="1:59" x14ac:dyDescent="0.2">
      <c r="A38" s="29">
        <f>SUM(H38:BE38)/F38</f>
        <v>497.22222222222223</v>
      </c>
      <c r="B38" s="98" t="s">
        <v>144</v>
      </c>
      <c r="C38" s="18" t="s">
        <v>100</v>
      </c>
      <c r="D38" s="18" t="s">
        <v>101</v>
      </c>
      <c r="E38" s="27" t="s">
        <v>32</v>
      </c>
      <c r="F38" s="27">
        <f>COUNT(H38:BE38)</f>
        <v>9</v>
      </c>
      <c r="G38" s="27">
        <v>7</v>
      </c>
      <c r="H38" s="27"/>
      <c r="I38" s="27"/>
      <c r="J38" s="27"/>
      <c r="K38" s="27"/>
      <c r="L38" s="27"/>
      <c r="M38" s="27"/>
      <c r="N38" s="27">
        <v>530</v>
      </c>
      <c r="O38" s="61" t="s">
        <v>80</v>
      </c>
      <c r="P38" s="27"/>
      <c r="Q38" s="27"/>
      <c r="R38" s="27">
        <v>556</v>
      </c>
      <c r="S38" s="62"/>
      <c r="T38" s="27">
        <v>487</v>
      </c>
      <c r="U38" s="27">
        <v>478</v>
      </c>
      <c r="V38" s="27"/>
      <c r="W38" s="27"/>
      <c r="X38" s="30"/>
      <c r="Y38" s="27"/>
      <c r="Z38" s="62"/>
      <c r="AA38" s="27">
        <v>445</v>
      </c>
      <c r="AB38" s="61" t="s">
        <v>80</v>
      </c>
      <c r="AC38" s="27"/>
      <c r="AD38" s="27"/>
      <c r="AE38" s="65"/>
      <c r="AF38" s="65"/>
      <c r="AG38" s="27"/>
      <c r="AH38" s="72"/>
      <c r="AI38" s="27"/>
      <c r="AJ38" s="27"/>
      <c r="AK38" s="27"/>
      <c r="AL38" s="27"/>
      <c r="AM38" s="27"/>
      <c r="AN38" s="27"/>
      <c r="AO38" s="27"/>
      <c r="AP38" s="27"/>
      <c r="AQ38" s="27">
        <v>471</v>
      </c>
      <c r="AR38" s="61" t="s">
        <v>80</v>
      </c>
      <c r="AS38" s="27">
        <v>470</v>
      </c>
      <c r="AT38" s="27"/>
      <c r="AU38" s="27">
        <v>533</v>
      </c>
      <c r="AV38" s="27">
        <v>505</v>
      </c>
      <c r="AW38" s="30"/>
      <c r="AX38" s="27"/>
      <c r="AY38" s="27"/>
      <c r="AZ38" s="27"/>
      <c r="BA38" s="27"/>
      <c r="BB38" s="27"/>
      <c r="BC38" s="27"/>
      <c r="BD38" s="27"/>
      <c r="BE38" s="27"/>
      <c r="BF38" s="18" t="s">
        <v>100</v>
      </c>
      <c r="BG38" s="18" t="s">
        <v>101</v>
      </c>
    </row>
    <row r="39" spans="1:59" x14ac:dyDescent="0.2">
      <c r="A39" s="29">
        <f>SUM(H39:BE39)/F39</f>
        <v>528</v>
      </c>
      <c r="B39" s="98" t="s">
        <v>144</v>
      </c>
      <c r="C39" s="18" t="s">
        <v>141</v>
      </c>
      <c r="D39" s="18" t="s">
        <v>83</v>
      </c>
      <c r="E39" s="27" t="s">
        <v>34</v>
      </c>
      <c r="F39" s="27">
        <f>COUNT(H39:BE39)</f>
        <v>2</v>
      </c>
      <c r="G39" s="27">
        <v>1</v>
      </c>
      <c r="H39" s="27"/>
      <c r="I39" s="27"/>
      <c r="J39" s="27"/>
      <c r="K39" s="27"/>
      <c r="L39" s="27"/>
      <c r="M39" s="27"/>
      <c r="N39" s="27"/>
      <c r="O39" s="61"/>
      <c r="P39" s="27"/>
      <c r="Q39" s="27"/>
      <c r="R39" s="27"/>
      <c r="S39" s="62"/>
      <c r="T39" s="27"/>
      <c r="U39" s="27"/>
      <c r="V39" s="27"/>
      <c r="W39" s="27"/>
      <c r="X39" s="30"/>
      <c r="Y39" s="27"/>
      <c r="Z39" s="62"/>
      <c r="AA39" s="27"/>
      <c r="AB39" s="27"/>
      <c r="AC39" s="27"/>
      <c r="AD39" s="27"/>
      <c r="AE39" s="65"/>
      <c r="AF39" s="65"/>
      <c r="AG39" s="27"/>
      <c r="AH39" s="72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>
        <v>520</v>
      </c>
      <c r="AV39" s="27">
        <v>536</v>
      </c>
      <c r="AW39" s="30"/>
      <c r="AX39" s="27"/>
      <c r="AY39" s="27"/>
      <c r="AZ39" s="27"/>
      <c r="BA39" s="27"/>
      <c r="BB39" s="27"/>
      <c r="BC39" s="27"/>
      <c r="BD39" s="27"/>
      <c r="BE39" s="27"/>
      <c r="BF39" s="18" t="s">
        <v>141</v>
      </c>
      <c r="BG39" s="18" t="s">
        <v>83</v>
      </c>
    </row>
    <row r="40" spans="1:59" x14ac:dyDescent="0.2">
      <c r="A40" s="29">
        <f>SUM(H40:BE40)/F40</f>
        <v>528</v>
      </c>
      <c r="B40" s="98" t="s">
        <v>144</v>
      </c>
      <c r="C40" s="18" t="s">
        <v>142</v>
      </c>
      <c r="D40" s="18" t="s">
        <v>143</v>
      </c>
      <c r="E40" s="27" t="s">
        <v>34</v>
      </c>
      <c r="F40" s="27">
        <f>COUNT(H40:BE40)</f>
        <v>1</v>
      </c>
      <c r="G40" s="27">
        <v>1</v>
      </c>
      <c r="H40" s="27"/>
      <c r="I40" s="27"/>
      <c r="J40" s="27"/>
      <c r="K40" s="27"/>
      <c r="L40" s="27"/>
      <c r="M40" s="27"/>
      <c r="N40" s="27"/>
      <c r="O40" s="61"/>
      <c r="P40" s="27"/>
      <c r="Q40" s="27"/>
      <c r="R40" s="27"/>
      <c r="S40" s="62"/>
      <c r="T40" s="27"/>
      <c r="U40" s="61"/>
      <c r="V40" s="27"/>
      <c r="W40" s="27"/>
      <c r="X40" s="30"/>
      <c r="Y40" s="27"/>
      <c r="Z40" s="62"/>
      <c r="AA40" s="27"/>
      <c r="AB40" s="27"/>
      <c r="AC40" s="27"/>
      <c r="AD40" s="27"/>
      <c r="AE40" s="65"/>
      <c r="AF40" s="65"/>
      <c r="AG40" s="27"/>
      <c r="AH40" s="72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>
        <v>528</v>
      </c>
      <c r="AV40" s="61" t="s">
        <v>80</v>
      </c>
      <c r="AW40" s="30"/>
      <c r="AX40" s="27"/>
      <c r="AY40" s="27"/>
      <c r="AZ40" s="27"/>
      <c r="BA40" s="27"/>
      <c r="BB40" s="27"/>
      <c r="BC40" s="27"/>
      <c r="BD40" s="27"/>
      <c r="BE40" s="27"/>
      <c r="BF40" s="18" t="s">
        <v>142</v>
      </c>
      <c r="BG40" s="18" t="s">
        <v>143</v>
      </c>
    </row>
    <row r="42" spans="1:59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</row>
    <row r="43" spans="1:59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</row>
    <row r="44" spans="1:59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</row>
    <row r="45" spans="1:59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</row>
    <row r="46" spans="1:59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</row>
    <row r="47" spans="1:59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</row>
    <row r="48" spans="1:59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</row>
    <row r="49" spans="1:59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1:59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</row>
    <row r="51" spans="1:59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1:59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</row>
    <row r="53" spans="1:59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</row>
    <row r="54" spans="1:59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</row>
    <row r="55" spans="1:59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</row>
    <row r="56" spans="1:59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</row>
    <row r="57" spans="1:59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</row>
    <row r="58" spans="1:59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</row>
    <row r="59" spans="1:59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</row>
    <row r="60" spans="1:59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</row>
    <row r="61" spans="1:59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</row>
    <row r="62" spans="1:59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</row>
    <row r="63" spans="1:59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</row>
    <row r="64" spans="1:59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</row>
    <row r="65" spans="1:59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</row>
    <row r="66" spans="1:59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</row>
    <row r="67" spans="1:59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</row>
    <row r="68" spans="1:59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</row>
    <row r="69" spans="1:59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</row>
    <row r="70" spans="1:59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</row>
    <row r="71" spans="1:59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</row>
    <row r="72" spans="1:59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</row>
    <row r="73" spans="1:59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</row>
    <row r="74" spans="1:59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</row>
    <row r="75" spans="1:59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</row>
    <row r="76" spans="1:5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</row>
    <row r="77" spans="1:5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</row>
    <row r="78" spans="1:59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</row>
    <row r="79" spans="1:59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</row>
    <row r="80" spans="1:59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</row>
    <row r="81" spans="1:59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</row>
    <row r="82" spans="1:59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</row>
    <row r="83" spans="1:59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</row>
    <row r="84" spans="1:59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</row>
    <row r="85" spans="1:59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</row>
    <row r="86" spans="1:59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</row>
    <row r="87" spans="1:59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</row>
    <row r="88" spans="1:59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</row>
    <row r="89" spans="1:59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</row>
    <row r="90" spans="1:59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</row>
    <row r="91" spans="1:59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</row>
    <row r="92" spans="1:59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</row>
    <row r="93" spans="1:59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</row>
    <row r="94" spans="1:59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</row>
    <row r="95" spans="1:59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</row>
    <row r="96" spans="1:59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</row>
    <row r="97" spans="1:59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</row>
    <row r="98" spans="1:59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</row>
    <row r="100" spans="1:59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</row>
    <row r="101" spans="1:59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</row>
    <row r="102" spans="1:59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</row>
    <row r="103" spans="1:59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</row>
    <row r="104" spans="1:59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</row>
    <row r="105" spans="1:59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</row>
    <row r="106" spans="1:59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</row>
    <row r="107" spans="1:59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</row>
    <row r="108" spans="1:59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</row>
    <row r="109" spans="1:59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</row>
    <row r="110" spans="1:59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</row>
    <row r="111" spans="1:59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</row>
    <row r="112" spans="1:59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</row>
    <row r="113" spans="1:59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</row>
    <row r="114" spans="1:59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</row>
    <row r="115" spans="1:59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</row>
    <row r="116" spans="1:59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</row>
    <row r="117" spans="1:59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</row>
    <row r="118" spans="1:59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</row>
    <row r="119" spans="1:59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</row>
    <row r="120" spans="1:59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</row>
    <row r="121" spans="1:59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</row>
    <row r="122" spans="1:59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</row>
    <row r="123" spans="1:59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</row>
    <row r="124" spans="1:59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</row>
    <row r="125" spans="1:59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</row>
    <row r="126" spans="1:59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</row>
    <row r="127" spans="1:59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</row>
    <row r="128" spans="1:59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</row>
    <row r="129" spans="1:59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</row>
    <row r="130" spans="1:59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</row>
    <row r="131" spans="1:59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</row>
    <row r="132" spans="1:59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</row>
    <row r="133" spans="1:59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</row>
    <row r="134" spans="1:59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</row>
    <row r="135" spans="1:59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</row>
    <row r="136" spans="1:59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</row>
    <row r="137" spans="1:59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</row>
    <row r="138" spans="1:59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</row>
    <row r="139" spans="1:59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</row>
    <row r="140" spans="1:59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</row>
    <row r="141" spans="1:59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</row>
    <row r="142" spans="1:59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</row>
    <row r="143" spans="1:59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</row>
    <row r="144" spans="1:59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</row>
    <row r="145" spans="1:59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</row>
    <row r="146" spans="1:59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</row>
    <row r="147" spans="1:59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</row>
    <row r="148" spans="1:59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</row>
    <row r="149" spans="1:59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</row>
    <row r="150" spans="1:59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</row>
    <row r="151" spans="1:59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</row>
    <row r="152" spans="1:59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</row>
    <row r="153" spans="1:59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</row>
    <row r="154" spans="1:59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</row>
    <row r="155" spans="1:59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</row>
    <row r="156" spans="1:59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</row>
    <row r="157" spans="1:59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</row>
    <row r="158" spans="1:59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</row>
    <row r="159" spans="1:59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59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</row>
    <row r="166" spans="1:59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</row>
    <row r="167" spans="1:59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</row>
    <row r="168" spans="1:59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</row>
    <row r="169" spans="1:59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</row>
    <row r="170" spans="1:59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</row>
    <row r="171" spans="1:59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</row>
    <row r="172" spans="1:59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</row>
    <row r="173" spans="1:59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</row>
    <row r="174" spans="1:59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</row>
    <row r="175" spans="1:59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</row>
    <row r="176" spans="1:59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</row>
    <row r="177" spans="1:59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</row>
    <row r="178" spans="1:59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</row>
    <row r="179" spans="1:59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</row>
    <row r="180" spans="1:59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</row>
    <row r="181" spans="1:59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</row>
    <row r="182" spans="1:59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</row>
    <row r="183" spans="1:59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</row>
    <row r="184" spans="1:59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</row>
    <row r="185" spans="1:59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</row>
    <row r="186" spans="1:59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</row>
    <row r="187" spans="1:59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</row>
    <row r="188" spans="1:59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</row>
    <row r="189" spans="1:59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</row>
    <row r="190" spans="1:59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</row>
    <row r="191" spans="1:59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</row>
    <row r="192" spans="1:59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</row>
    <row r="193" spans="1:59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</row>
    <row r="194" spans="1:59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</row>
    <row r="195" spans="1:59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</row>
    <row r="196" spans="1:59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</row>
    <row r="197" spans="1:59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</row>
    <row r="198" spans="1:59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</row>
    <row r="199" spans="1:59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</row>
    <row r="200" spans="1:59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</row>
    <row r="201" spans="1:59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</row>
    <row r="202" spans="1:59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</row>
    <row r="203" spans="1:59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</row>
    <row r="204" spans="1:59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</row>
    <row r="205" spans="1:59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</row>
    <row r="206" spans="1:59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</row>
    <row r="207" spans="1:59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</row>
    <row r="208" spans="1:59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</row>
    <row r="209" spans="1:59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</row>
    <row r="210" spans="1:59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</row>
    <row r="211" spans="1:59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</row>
    <row r="212" spans="1:59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</row>
    <row r="213" spans="1:59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</row>
    <row r="214" spans="1:59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</row>
    <row r="215" spans="1:59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</row>
    <row r="216" spans="1:59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</row>
    <row r="217" spans="1:59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</row>
    <row r="218" spans="1:59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</row>
    <row r="219" spans="1:59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</row>
    <row r="220" spans="1:59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</row>
    <row r="221" spans="1:59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</row>
    <row r="222" spans="1:59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</row>
    <row r="223" spans="1:59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</row>
    <row r="224" spans="1:59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</row>
    <row r="225" spans="1:59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</row>
    <row r="226" spans="1:59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</row>
    <row r="227" spans="1:59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</row>
    <row r="228" spans="1:59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</row>
    <row r="229" spans="1:59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</row>
    <row r="230" spans="1:59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</row>
    <row r="231" spans="1:59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</row>
    <row r="232" spans="1:59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</row>
    <row r="233" spans="1:59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</row>
    <row r="234" spans="1:59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</row>
    <row r="235" spans="1:59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</row>
    <row r="236" spans="1:59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</row>
    <row r="237" spans="1:59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</row>
    <row r="238" spans="1:59" x14ac:dyDescent="0.2">
      <c r="A238" s="7"/>
      <c r="B238" s="7"/>
      <c r="E238" s="7"/>
      <c r="F238" s="7"/>
    </row>
    <row r="239" spans="1:59" x14ac:dyDescent="0.2">
      <c r="A239" s="7"/>
      <c r="B239" s="7"/>
      <c r="E239" s="7"/>
      <c r="F239" s="7"/>
    </row>
    <row r="240" spans="1:59" x14ac:dyDescent="0.2">
      <c r="A240" s="7"/>
      <c r="B240" s="7"/>
      <c r="E240" s="7"/>
      <c r="F240" s="7"/>
    </row>
    <row r="241" spans="1:6" x14ac:dyDescent="0.2">
      <c r="A241" s="7"/>
      <c r="B241" s="7"/>
      <c r="E241" s="7"/>
      <c r="F241" s="7"/>
    </row>
    <row r="242" spans="1:6" x14ac:dyDescent="0.2">
      <c r="A242" s="7"/>
      <c r="B242" s="7"/>
      <c r="E242" s="7"/>
      <c r="F242" s="7"/>
    </row>
    <row r="243" spans="1:6" x14ac:dyDescent="0.2">
      <c r="A243" s="7"/>
      <c r="B243" s="7"/>
      <c r="E243" s="7"/>
      <c r="F243" s="7"/>
    </row>
    <row r="244" spans="1:6" x14ac:dyDescent="0.2">
      <c r="A244" s="7"/>
      <c r="B244" s="7"/>
      <c r="E244" s="7"/>
      <c r="F244" s="7"/>
    </row>
    <row r="245" spans="1:6" x14ac:dyDescent="0.2">
      <c r="A245" s="7"/>
      <c r="B245" s="7"/>
      <c r="E245" s="7"/>
      <c r="F245" s="7"/>
    </row>
    <row r="246" spans="1:6" x14ac:dyDescent="0.2">
      <c r="A246" s="7"/>
      <c r="B246" s="7"/>
      <c r="E246" s="7"/>
      <c r="F246" s="7"/>
    </row>
    <row r="247" spans="1:6" x14ac:dyDescent="0.2">
      <c r="A247" s="7"/>
      <c r="B247" s="7"/>
      <c r="E247" s="7"/>
      <c r="F247" s="7"/>
    </row>
    <row r="248" spans="1:6" x14ac:dyDescent="0.2">
      <c r="A248" s="7"/>
      <c r="B248" s="7"/>
      <c r="E248" s="7"/>
      <c r="F248" s="7"/>
    </row>
    <row r="249" spans="1:6" x14ac:dyDescent="0.2">
      <c r="A249" s="7"/>
      <c r="B249" s="7"/>
      <c r="E249" s="7"/>
      <c r="F249" s="7"/>
    </row>
    <row r="250" spans="1:6" x14ac:dyDescent="0.2">
      <c r="A250" s="7"/>
      <c r="B250" s="7"/>
      <c r="E250" s="7"/>
      <c r="F250" s="7"/>
    </row>
    <row r="251" spans="1:6" x14ac:dyDescent="0.2">
      <c r="A251" s="7"/>
      <c r="B251" s="7"/>
      <c r="E251" s="7"/>
      <c r="F251" s="7"/>
    </row>
    <row r="252" spans="1:6" x14ac:dyDescent="0.2">
      <c r="A252" s="7"/>
      <c r="B252" s="7"/>
      <c r="E252" s="7"/>
      <c r="F252" s="7"/>
    </row>
    <row r="253" spans="1:6" x14ac:dyDescent="0.2">
      <c r="A253" s="7"/>
      <c r="B253" s="7"/>
      <c r="E253" s="7"/>
      <c r="F253" s="7"/>
    </row>
    <row r="254" spans="1:6" x14ac:dyDescent="0.2">
      <c r="A254" s="7"/>
      <c r="B254" s="7"/>
      <c r="E254" s="7"/>
      <c r="F254" s="7"/>
    </row>
    <row r="255" spans="1:6" x14ac:dyDescent="0.2">
      <c r="A255" s="7"/>
      <c r="B255" s="7"/>
      <c r="E255" s="7"/>
      <c r="F255" s="7"/>
    </row>
    <row r="256" spans="1:6" x14ac:dyDescent="0.2">
      <c r="A256" s="7"/>
      <c r="B256" s="7"/>
      <c r="E256" s="7"/>
      <c r="F256" s="7"/>
    </row>
    <row r="257" spans="1:6" x14ac:dyDescent="0.2">
      <c r="A257" s="7"/>
      <c r="B257" s="7"/>
      <c r="E257" s="7"/>
      <c r="F257" s="7"/>
    </row>
    <row r="258" spans="1:6" x14ac:dyDescent="0.2">
      <c r="A258" s="7"/>
      <c r="B258" s="7"/>
      <c r="E258" s="7"/>
      <c r="F258" s="7"/>
    </row>
    <row r="259" spans="1:6" x14ac:dyDescent="0.2">
      <c r="A259" s="7"/>
      <c r="B259" s="7"/>
      <c r="E259" s="7"/>
      <c r="F259" s="7"/>
    </row>
    <row r="260" spans="1:6" x14ac:dyDescent="0.2">
      <c r="A260" s="7"/>
      <c r="B260" s="7"/>
      <c r="E260" s="7"/>
      <c r="F260" s="7"/>
    </row>
    <row r="261" spans="1:6" x14ac:dyDescent="0.2">
      <c r="A261" s="7"/>
      <c r="B261" s="7"/>
      <c r="E261" s="7"/>
      <c r="F261" s="7"/>
    </row>
    <row r="262" spans="1:6" x14ac:dyDescent="0.2">
      <c r="A262" s="7"/>
      <c r="B262" s="7"/>
      <c r="E262" s="7"/>
      <c r="F262" s="7"/>
    </row>
    <row r="263" spans="1:6" x14ac:dyDescent="0.2">
      <c r="A263" s="7"/>
      <c r="B263" s="7"/>
      <c r="E263" s="7"/>
      <c r="F263" s="7"/>
    </row>
    <row r="264" spans="1:6" x14ac:dyDescent="0.2">
      <c r="A264" s="7"/>
      <c r="B264" s="7"/>
      <c r="E264" s="7"/>
      <c r="F264" s="7"/>
    </row>
    <row r="265" spans="1:6" x14ac:dyDescent="0.2">
      <c r="A265" s="7"/>
      <c r="B265" s="7"/>
      <c r="E265" s="7"/>
      <c r="F265" s="7"/>
    </row>
    <row r="266" spans="1:6" x14ac:dyDescent="0.2">
      <c r="A266" s="7"/>
      <c r="B266" s="7"/>
      <c r="E266" s="7"/>
      <c r="F266" s="7"/>
    </row>
    <row r="267" spans="1:6" x14ac:dyDescent="0.2">
      <c r="A267" s="7"/>
      <c r="B267" s="7"/>
      <c r="E267" s="7"/>
      <c r="F267" s="7"/>
    </row>
    <row r="268" spans="1:6" x14ac:dyDescent="0.2">
      <c r="A268" s="7"/>
      <c r="B268" s="7"/>
      <c r="E268" s="7"/>
      <c r="F268" s="7"/>
    </row>
    <row r="269" spans="1:6" x14ac:dyDescent="0.2">
      <c r="A269" s="7"/>
      <c r="B269" s="7"/>
      <c r="E269" s="7"/>
      <c r="F269" s="7"/>
    </row>
    <row r="270" spans="1:6" x14ac:dyDescent="0.2">
      <c r="A270" s="7"/>
      <c r="B270" s="7"/>
      <c r="E270" s="7"/>
      <c r="F270" s="7"/>
    </row>
    <row r="271" spans="1:6" x14ac:dyDescent="0.2">
      <c r="A271" s="7"/>
      <c r="B271" s="7"/>
      <c r="E271" s="7"/>
      <c r="F271" s="7"/>
    </row>
    <row r="272" spans="1:6" x14ac:dyDescent="0.2">
      <c r="A272" s="7"/>
      <c r="B272" s="7"/>
      <c r="E272" s="7"/>
      <c r="F272" s="7"/>
    </row>
    <row r="273" spans="1:6" x14ac:dyDescent="0.2">
      <c r="A273" s="7"/>
      <c r="B273" s="7"/>
      <c r="E273" s="7"/>
      <c r="F273" s="7"/>
    </row>
    <row r="274" spans="1:6" x14ac:dyDescent="0.2">
      <c r="A274" s="7"/>
      <c r="B274" s="7"/>
      <c r="E274" s="7"/>
      <c r="F274" s="7"/>
    </row>
    <row r="275" spans="1:6" x14ac:dyDescent="0.2">
      <c r="A275" s="7"/>
      <c r="B275" s="7"/>
      <c r="E275" s="7"/>
      <c r="F275" s="7"/>
    </row>
    <row r="276" spans="1:6" x14ac:dyDescent="0.2">
      <c r="A276" s="7"/>
      <c r="B276" s="7"/>
      <c r="E276" s="7"/>
      <c r="F276" s="7"/>
    </row>
    <row r="277" spans="1:6" x14ac:dyDescent="0.2">
      <c r="A277" s="7"/>
      <c r="B277" s="7"/>
      <c r="E277" s="7"/>
      <c r="F277" s="7"/>
    </row>
    <row r="278" spans="1:6" x14ac:dyDescent="0.2">
      <c r="A278" s="7"/>
      <c r="B278" s="7"/>
      <c r="E278" s="7"/>
      <c r="F278" s="7"/>
    </row>
    <row r="279" spans="1:6" x14ac:dyDescent="0.2">
      <c r="A279" s="7"/>
      <c r="B279" s="7"/>
      <c r="E279" s="7"/>
      <c r="F279" s="7"/>
    </row>
    <row r="280" spans="1:6" x14ac:dyDescent="0.2">
      <c r="A280" s="7"/>
      <c r="B280" s="7"/>
      <c r="E280" s="7"/>
      <c r="F280" s="7"/>
    </row>
    <row r="281" spans="1:6" x14ac:dyDescent="0.2">
      <c r="A281" s="7"/>
      <c r="B281" s="7"/>
      <c r="E281" s="7"/>
      <c r="F281" s="7"/>
    </row>
    <row r="282" spans="1:6" x14ac:dyDescent="0.2">
      <c r="A282" s="7"/>
      <c r="B282" s="7"/>
      <c r="E282" s="7"/>
      <c r="F282" s="7"/>
    </row>
    <row r="283" spans="1:6" x14ac:dyDescent="0.2">
      <c r="A283" s="7"/>
      <c r="B283" s="7"/>
      <c r="E283" s="7"/>
      <c r="F283" s="7"/>
    </row>
    <row r="284" spans="1:6" x14ac:dyDescent="0.2">
      <c r="A284" s="7"/>
      <c r="B284" s="7"/>
      <c r="E284" s="7"/>
      <c r="F284" s="7"/>
    </row>
    <row r="285" spans="1:6" x14ac:dyDescent="0.2">
      <c r="A285" s="7"/>
      <c r="B285" s="7"/>
      <c r="E285" s="7"/>
      <c r="F285" s="7"/>
    </row>
    <row r="286" spans="1:6" x14ac:dyDescent="0.2">
      <c r="A286" s="7"/>
      <c r="B286" s="7"/>
      <c r="E286" s="7"/>
      <c r="F286" s="7"/>
    </row>
    <row r="287" spans="1:6" x14ac:dyDescent="0.2">
      <c r="A287" s="7"/>
      <c r="B287" s="7"/>
      <c r="E287" s="7"/>
      <c r="F287" s="7"/>
    </row>
    <row r="288" spans="1:6" x14ac:dyDescent="0.2">
      <c r="A288" s="7"/>
      <c r="B288" s="7"/>
      <c r="E288" s="7"/>
      <c r="F288" s="7"/>
    </row>
    <row r="289" spans="1:6" x14ac:dyDescent="0.2">
      <c r="A289" s="7"/>
      <c r="B289" s="7"/>
      <c r="E289" s="7"/>
      <c r="F289" s="7"/>
    </row>
    <row r="290" spans="1:6" x14ac:dyDescent="0.2">
      <c r="A290" s="7"/>
      <c r="B290" s="7"/>
      <c r="E290" s="7"/>
      <c r="F290" s="7"/>
    </row>
    <row r="291" spans="1:6" x14ac:dyDescent="0.2">
      <c r="A291" s="7"/>
      <c r="B291" s="7"/>
      <c r="E291" s="7"/>
      <c r="F291" s="7"/>
    </row>
    <row r="292" spans="1:6" x14ac:dyDescent="0.2">
      <c r="A292" s="7"/>
      <c r="B292" s="7"/>
      <c r="E292" s="7"/>
      <c r="F292" s="7"/>
    </row>
    <row r="293" spans="1:6" x14ac:dyDescent="0.2">
      <c r="A293" s="7"/>
      <c r="B293" s="7"/>
      <c r="E293" s="7"/>
      <c r="F293" s="7"/>
    </row>
    <row r="294" spans="1:6" x14ac:dyDescent="0.2">
      <c r="A294" s="7"/>
      <c r="B294" s="7"/>
      <c r="E294" s="7"/>
      <c r="F294" s="7"/>
    </row>
    <row r="295" spans="1:6" x14ac:dyDescent="0.2">
      <c r="A295" s="7"/>
      <c r="B295" s="7"/>
      <c r="E295" s="7"/>
      <c r="F295" s="7"/>
    </row>
    <row r="296" spans="1:6" x14ac:dyDescent="0.2">
      <c r="A296" s="7"/>
      <c r="B296" s="7"/>
      <c r="E296" s="7"/>
      <c r="F296" s="7"/>
    </row>
    <row r="297" spans="1:6" x14ac:dyDescent="0.2">
      <c r="A297" s="7"/>
      <c r="B297" s="7"/>
      <c r="E297" s="7"/>
      <c r="F297" s="7"/>
    </row>
    <row r="298" spans="1:6" x14ac:dyDescent="0.2">
      <c r="A298" s="7"/>
      <c r="B298" s="7"/>
      <c r="E298" s="7"/>
      <c r="F298" s="7"/>
    </row>
    <row r="299" spans="1:6" x14ac:dyDescent="0.2">
      <c r="A299" s="7"/>
      <c r="B299" s="7"/>
      <c r="E299" s="7"/>
      <c r="F299" s="7"/>
    </row>
    <row r="300" spans="1:6" x14ac:dyDescent="0.2">
      <c r="A300" s="7"/>
      <c r="B300" s="7"/>
      <c r="E300" s="7"/>
      <c r="F300" s="7"/>
    </row>
    <row r="301" spans="1:6" x14ac:dyDescent="0.2">
      <c r="A301" s="7"/>
      <c r="B301" s="7"/>
      <c r="E301" s="7"/>
      <c r="F301" s="7"/>
    </row>
    <row r="302" spans="1:6" x14ac:dyDescent="0.2">
      <c r="A302" s="7"/>
      <c r="B302" s="7"/>
      <c r="E302" s="7"/>
      <c r="F302" s="7"/>
    </row>
    <row r="303" spans="1:6" x14ac:dyDescent="0.2">
      <c r="A303" s="7"/>
      <c r="B303" s="7"/>
      <c r="E303" s="7"/>
      <c r="F303" s="7"/>
    </row>
    <row r="304" spans="1:6" x14ac:dyDescent="0.2">
      <c r="A304" s="7"/>
      <c r="B304" s="7"/>
      <c r="E304" s="7"/>
      <c r="F304" s="7"/>
    </row>
    <row r="305" spans="1:6" x14ac:dyDescent="0.2">
      <c r="A305" s="7"/>
      <c r="B305" s="7"/>
      <c r="E305" s="7"/>
      <c r="F305" s="7"/>
    </row>
    <row r="306" spans="1:6" x14ac:dyDescent="0.2">
      <c r="A306" s="7"/>
      <c r="B306" s="7"/>
      <c r="E306" s="7"/>
      <c r="F306" s="7"/>
    </row>
    <row r="307" spans="1:6" x14ac:dyDescent="0.2">
      <c r="A307" s="7"/>
      <c r="B307" s="7"/>
      <c r="E307" s="7"/>
      <c r="F307" s="7"/>
    </row>
    <row r="308" spans="1:6" x14ac:dyDescent="0.2">
      <c r="A308" s="7"/>
      <c r="B308" s="7"/>
      <c r="E308" s="7"/>
      <c r="F308" s="7"/>
    </row>
    <row r="309" spans="1:6" x14ac:dyDescent="0.2">
      <c r="A309" s="7"/>
      <c r="B309" s="7"/>
      <c r="E309" s="7"/>
      <c r="F309" s="7"/>
    </row>
    <row r="310" spans="1:6" x14ac:dyDescent="0.2">
      <c r="A310" s="7"/>
      <c r="B310" s="7"/>
      <c r="E310" s="7"/>
      <c r="F310" s="7"/>
    </row>
    <row r="311" spans="1:6" x14ac:dyDescent="0.2">
      <c r="A311" s="7"/>
      <c r="B311" s="7"/>
      <c r="E311" s="7"/>
      <c r="F311" s="7"/>
    </row>
    <row r="312" spans="1:6" x14ac:dyDescent="0.2">
      <c r="A312" s="7"/>
      <c r="B312" s="7"/>
      <c r="E312" s="7"/>
      <c r="F312" s="7"/>
    </row>
    <row r="313" spans="1:6" x14ac:dyDescent="0.2">
      <c r="A313" s="7"/>
      <c r="B313" s="7"/>
      <c r="E313" s="7"/>
      <c r="F313" s="7"/>
    </row>
    <row r="314" spans="1:6" x14ac:dyDescent="0.2">
      <c r="A314" s="7"/>
      <c r="B314" s="7"/>
      <c r="E314" s="7"/>
      <c r="F314" s="7"/>
    </row>
    <row r="315" spans="1:6" x14ac:dyDescent="0.2">
      <c r="A315" s="7"/>
      <c r="B315" s="7"/>
      <c r="E315" s="7"/>
      <c r="F315" s="7"/>
    </row>
    <row r="316" spans="1:6" x14ac:dyDescent="0.2">
      <c r="A316" s="7"/>
      <c r="B316" s="7"/>
      <c r="E316" s="7"/>
      <c r="F316" s="7"/>
    </row>
    <row r="317" spans="1:6" x14ac:dyDescent="0.2">
      <c r="A317" s="7"/>
      <c r="B317" s="7"/>
      <c r="E317" s="7"/>
      <c r="F317" s="7"/>
    </row>
    <row r="318" spans="1:6" x14ac:dyDescent="0.2">
      <c r="A318" s="7"/>
      <c r="B318" s="7"/>
      <c r="E318" s="7"/>
      <c r="F318" s="7"/>
    </row>
    <row r="319" spans="1:6" x14ac:dyDescent="0.2">
      <c r="A319" s="7"/>
      <c r="B319" s="7"/>
      <c r="E319" s="7"/>
      <c r="F319" s="7"/>
    </row>
    <row r="320" spans="1:6" x14ac:dyDescent="0.2">
      <c r="A320" s="7"/>
      <c r="B320" s="7"/>
      <c r="E320" s="7"/>
      <c r="F320" s="7"/>
    </row>
    <row r="321" spans="1:6" x14ac:dyDescent="0.2">
      <c r="A321" s="7"/>
      <c r="B321" s="7"/>
      <c r="E321" s="7"/>
      <c r="F321" s="7"/>
    </row>
    <row r="322" spans="1:6" x14ac:dyDescent="0.2">
      <c r="A322" s="7"/>
      <c r="B322" s="7"/>
      <c r="E322" s="7"/>
      <c r="F322" s="7"/>
    </row>
    <row r="323" spans="1:6" x14ac:dyDescent="0.2">
      <c r="A323" s="7"/>
      <c r="B323" s="7"/>
      <c r="E323" s="7"/>
      <c r="F323" s="7"/>
    </row>
    <row r="324" spans="1:6" x14ac:dyDescent="0.2">
      <c r="A324" s="7"/>
      <c r="B324" s="7"/>
      <c r="E324" s="7"/>
      <c r="F324" s="7"/>
    </row>
    <row r="325" spans="1:6" x14ac:dyDescent="0.2">
      <c r="A325" s="7"/>
      <c r="B325" s="7"/>
      <c r="E325" s="7"/>
      <c r="F325" s="7"/>
    </row>
    <row r="326" spans="1:6" x14ac:dyDescent="0.2">
      <c r="A326" s="7"/>
      <c r="B326" s="7"/>
      <c r="E326" s="7"/>
      <c r="F326" s="7"/>
    </row>
    <row r="327" spans="1:6" x14ac:dyDescent="0.2">
      <c r="A327" s="7"/>
      <c r="B327" s="7"/>
      <c r="E327" s="7"/>
      <c r="F327" s="7"/>
    </row>
    <row r="328" spans="1:6" x14ac:dyDescent="0.2">
      <c r="A328" s="7"/>
      <c r="B328" s="7"/>
      <c r="E328" s="7"/>
      <c r="F328" s="7"/>
    </row>
    <row r="329" spans="1:6" x14ac:dyDescent="0.2">
      <c r="A329" s="7"/>
      <c r="B329" s="7"/>
      <c r="E329" s="7"/>
      <c r="F329" s="7"/>
    </row>
    <row r="330" spans="1:6" x14ac:dyDescent="0.2">
      <c r="A330" s="7"/>
      <c r="B330" s="7"/>
      <c r="E330" s="7"/>
      <c r="F330" s="7"/>
    </row>
    <row r="331" spans="1:6" x14ac:dyDescent="0.2">
      <c r="A331" s="7"/>
      <c r="B331" s="7"/>
      <c r="E331" s="7"/>
      <c r="F331" s="7"/>
    </row>
    <row r="332" spans="1:6" x14ac:dyDescent="0.2">
      <c r="A332" s="7"/>
      <c r="B332" s="7"/>
      <c r="E332" s="7"/>
      <c r="F332" s="7"/>
    </row>
    <row r="333" spans="1:6" x14ac:dyDescent="0.2">
      <c r="A333" s="7"/>
      <c r="B333" s="7"/>
      <c r="E333" s="7"/>
      <c r="F333" s="7"/>
    </row>
    <row r="334" spans="1:6" x14ac:dyDescent="0.2">
      <c r="A334" s="7"/>
      <c r="B334" s="7"/>
      <c r="E334" s="7"/>
      <c r="F334" s="7"/>
    </row>
    <row r="335" spans="1:6" x14ac:dyDescent="0.2">
      <c r="A335" s="7"/>
      <c r="B335" s="7"/>
      <c r="E335" s="7"/>
      <c r="F335" s="7"/>
    </row>
    <row r="336" spans="1:6" x14ac:dyDescent="0.2">
      <c r="A336" s="7"/>
      <c r="B336" s="7"/>
      <c r="E336" s="7"/>
      <c r="F336" s="7"/>
    </row>
    <row r="337" spans="1:6" x14ac:dyDescent="0.2">
      <c r="A337" s="7"/>
      <c r="B337" s="7"/>
      <c r="E337" s="7"/>
      <c r="F337" s="7"/>
    </row>
    <row r="338" spans="1:6" x14ac:dyDescent="0.2">
      <c r="A338" s="7"/>
      <c r="B338" s="7"/>
      <c r="E338" s="7"/>
      <c r="F338" s="7"/>
    </row>
    <row r="339" spans="1:6" x14ac:dyDescent="0.2">
      <c r="A339" s="7"/>
      <c r="B339" s="7"/>
      <c r="E339" s="7"/>
      <c r="F339" s="7"/>
    </row>
    <row r="340" spans="1:6" x14ac:dyDescent="0.2">
      <c r="A340" s="7"/>
      <c r="B340" s="7"/>
      <c r="E340" s="7"/>
      <c r="F340" s="7"/>
    </row>
    <row r="341" spans="1:6" x14ac:dyDescent="0.2">
      <c r="A341" s="7"/>
      <c r="B341" s="7"/>
      <c r="E341" s="7"/>
      <c r="F341" s="7"/>
    </row>
    <row r="342" spans="1:6" x14ac:dyDescent="0.2">
      <c r="A342" s="7"/>
      <c r="B342" s="7"/>
      <c r="E342" s="7"/>
      <c r="F342" s="7"/>
    </row>
    <row r="343" spans="1:6" x14ac:dyDescent="0.2">
      <c r="A343" s="7"/>
      <c r="B343" s="7"/>
      <c r="E343" s="7"/>
      <c r="F343" s="7"/>
    </row>
    <row r="344" spans="1:6" x14ac:dyDescent="0.2">
      <c r="A344" s="7"/>
      <c r="B344" s="7"/>
      <c r="E344" s="7"/>
      <c r="F344" s="7"/>
    </row>
    <row r="345" spans="1:6" x14ac:dyDescent="0.2">
      <c r="A345" s="7"/>
      <c r="B345" s="7"/>
      <c r="E345" s="7"/>
      <c r="F345" s="7"/>
    </row>
    <row r="346" spans="1:6" x14ac:dyDescent="0.2">
      <c r="A346" s="7"/>
      <c r="B346" s="7"/>
      <c r="E346" s="7"/>
      <c r="F346" s="7"/>
    </row>
    <row r="347" spans="1:6" x14ac:dyDescent="0.2">
      <c r="A347" s="7"/>
      <c r="B347" s="7"/>
      <c r="E347" s="7"/>
      <c r="F347" s="7"/>
    </row>
    <row r="348" spans="1:6" x14ac:dyDescent="0.2">
      <c r="A348" s="7"/>
      <c r="B348" s="7"/>
      <c r="E348" s="7"/>
      <c r="F348" s="7"/>
    </row>
    <row r="349" spans="1:6" x14ac:dyDescent="0.2">
      <c r="A349" s="7"/>
      <c r="B349" s="7"/>
      <c r="E349" s="7"/>
      <c r="F349" s="7"/>
    </row>
    <row r="350" spans="1:6" x14ac:dyDescent="0.2">
      <c r="A350" s="7"/>
      <c r="B350" s="7"/>
      <c r="E350" s="7"/>
      <c r="F350" s="7"/>
    </row>
    <row r="351" spans="1:6" x14ac:dyDescent="0.2">
      <c r="A351" s="7"/>
      <c r="B351" s="7"/>
      <c r="E351" s="7"/>
      <c r="F351" s="7"/>
    </row>
    <row r="352" spans="1:6" x14ac:dyDescent="0.2">
      <c r="A352" s="7"/>
      <c r="B352" s="7"/>
      <c r="E352" s="7"/>
      <c r="F352" s="7"/>
    </row>
    <row r="353" spans="1:6" x14ac:dyDescent="0.2">
      <c r="A353" s="7"/>
      <c r="B353" s="7"/>
      <c r="E353" s="7"/>
      <c r="F353" s="7"/>
    </row>
    <row r="354" spans="1:6" x14ac:dyDescent="0.2">
      <c r="A354" s="7"/>
      <c r="B354" s="7"/>
      <c r="E354" s="7"/>
      <c r="F354" s="7"/>
    </row>
    <row r="355" spans="1:6" x14ac:dyDescent="0.2">
      <c r="A355" s="7"/>
      <c r="B355" s="7"/>
      <c r="E355" s="7"/>
      <c r="F355" s="7"/>
    </row>
    <row r="356" spans="1:6" x14ac:dyDescent="0.2">
      <c r="A356" s="7"/>
      <c r="B356" s="7"/>
      <c r="E356" s="7"/>
      <c r="F356" s="7"/>
    </row>
    <row r="357" spans="1:6" x14ac:dyDescent="0.2">
      <c r="A357" s="7"/>
      <c r="B357" s="7"/>
      <c r="E357" s="7"/>
      <c r="F357" s="7"/>
    </row>
    <row r="358" spans="1:6" x14ac:dyDescent="0.2">
      <c r="A358" s="7"/>
      <c r="B358" s="7"/>
      <c r="E358" s="7"/>
      <c r="F358" s="7"/>
    </row>
    <row r="359" spans="1:6" x14ac:dyDescent="0.2">
      <c r="A359" s="7"/>
      <c r="B359" s="7"/>
      <c r="E359" s="7"/>
      <c r="F359" s="7"/>
    </row>
    <row r="360" spans="1:6" x14ac:dyDescent="0.2">
      <c r="A360" s="7"/>
      <c r="B360" s="7"/>
      <c r="E360" s="7"/>
      <c r="F360" s="7"/>
    </row>
    <row r="361" spans="1:6" x14ac:dyDescent="0.2">
      <c r="A361" s="7"/>
      <c r="B361" s="7"/>
      <c r="E361" s="7"/>
      <c r="F361" s="7"/>
    </row>
    <row r="362" spans="1:6" x14ac:dyDescent="0.2">
      <c r="A362" s="7"/>
      <c r="B362" s="7"/>
      <c r="E362" s="7"/>
      <c r="F362" s="7"/>
    </row>
    <row r="363" spans="1:6" x14ac:dyDescent="0.2">
      <c r="A363" s="7"/>
      <c r="B363" s="7"/>
      <c r="E363" s="7"/>
      <c r="F363" s="7"/>
    </row>
    <row r="364" spans="1:6" x14ac:dyDescent="0.2">
      <c r="A364" s="7"/>
      <c r="B364" s="7"/>
      <c r="E364" s="7"/>
      <c r="F364" s="7"/>
    </row>
    <row r="365" spans="1:6" x14ac:dyDescent="0.2">
      <c r="A365" s="7"/>
      <c r="B365" s="7"/>
      <c r="E365" s="7"/>
      <c r="F365" s="7"/>
    </row>
    <row r="366" spans="1:6" x14ac:dyDescent="0.2">
      <c r="A366" s="7"/>
      <c r="B366" s="7"/>
      <c r="E366" s="7"/>
      <c r="F366" s="7"/>
    </row>
    <row r="367" spans="1:6" x14ac:dyDescent="0.2">
      <c r="A367" s="7"/>
      <c r="B367" s="7"/>
      <c r="E367" s="7"/>
      <c r="F367" s="7"/>
    </row>
    <row r="368" spans="1:6" x14ac:dyDescent="0.2">
      <c r="A368" s="7"/>
      <c r="B368" s="7"/>
      <c r="E368" s="7"/>
      <c r="F368" s="7"/>
    </row>
    <row r="369" spans="1:6" x14ac:dyDescent="0.2">
      <c r="A369" s="7"/>
      <c r="B369" s="7"/>
      <c r="E369" s="7"/>
      <c r="F369" s="7"/>
    </row>
    <row r="370" spans="1:6" x14ac:dyDescent="0.2">
      <c r="A370" s="7"/>
      <c r="B370" s="7"/>
      <c r="E370" s="7"/>
      <c r="F370" s="7"/>
    </row>
    <row r="371" spans="1:6" x14ac:dyDescent="0.2">
      <c r="A371" s="7"/>
      <c r="B371" s="7"/>
      <c r="E371" s="7"/>
      <c r="F371" s="7"/>
    </row>
    <row r="372" spans="1:6" x14ac:dyDescent="0.2">
      <c r="A372" s="7"/>
      <c r="B372" s="7"/>
      <c r="E372" s="7"/>
      <c r="F372" s="7"/>
    </row>
    <row r="373" spans="1:6" x14ac:dyDescent="0.2">
      <c r="A373" s="7"/>
      <c r="B373" s="7"/>
      <c r="E373" s="7"/>
      <c r="F373" s="7"/>
    </row>
    <row r="374" spans="1:6" x14ac:dyDescent="0.2">
      <c r="A374" s="7"/>
      <c r="B374" s="7"/>
      <c r="E374" s="7"/>
      <c r="F374" s="7"/>
    </row>
    <row r="375" spans="1:6" x14ac:dyDescent="0.2">
      <c r="A375" s="7"/>
      <c r="B375" s="7"/>
      <c r="E375" s="7"/>
      <c r="F375" s="7"/>
    </row>
    <row r="376" spans="1:6" x14ac:dyDescent="0.2">
      <c r="A376" s="7"/>
      <c r="B376" s="7"/>
      <c r="E376" s="7"/>
      <c r="F376" s="7"/>
    </row>
    <row r="377" spans="1:6" x14ac:dyDescent="0.2">
      <c r="A377" s="7"/>
      <c r="B377" s="7"/>
      <c r="E377" s="7"/>
      <c r="F377" s="7"/>
    </row>
    <row r="378" spans="1:6" x14ac:dyDescent="0.2">
      <c r="A378" s="7"/>
      <c r="B378" s="7"/>
      <c r="E378" s="7"/>
      <c r="F378" s="7"/>
    </row>
    <row r="379" spans="1:6" x14ac:dyDescent="0.2">
      <c r="A379" s="7"/>
      <c r="B379" s="7"/>
      <c r="E379" s="7"/>
      <c r="F379" s="7"/>
    </row>
    <row r="380" spans="1:6" x14ac:dyDescent="0.2">
      <c r="A380" s="7"/>
      <c r="B380" s="7"/>
      <c r="E380" s="7"/>
      <c r="F380" s="7"/>
    </row>
    <row r="381" spans="1:6" x14ac:dyDescent="0.2">
      <c r="A381" s="7"/>
      <c r="B381" s="7"/>
      <c r="E381" s="7"/>
      <c r="F381" s="7"/>
    </row>
    <row r="382" spans="1:6" x14ac:dyDescent="0.2">
      <c r="A382" s="7"/>
      <c r="B382" s="7"/>
      <c r="E382" s="7"/>
      <c r="F382" s="7"/>
    </row>
    <row r="383" spans="1:6" x14ac:dyDescent="0.2">
      <c r="A383" s="7"/>
      <c r="B383" s="7"/>
      <c r="E383" s="7"/>
      <c r="F383" s="7"/>
    </row>
    <row r="384" spans="1:6" x14ac:dyDescent="0.2">
      <c r="A384" s="7"/>
      <c r="B384" s="7"/>
      <c r="E384" s="7"/>
      <c r="F384" s="7"/>
    </row>
    <row r="385" spans="1:6" x14ac:dyDescent="0.2">
      <c r="A385" s="7"/>
      <c r="B385" s="7"/>
      <c r="E385" s="7"/>
      <c r="F385" s="7"/>
    </row>
    <row r="386" spans="1:6" x14ac:dyDescent="0.2">
      <c r="A386" s="7"/>
      <c r="B386" s="7"/>
      <c r="E386" s="7"/>
      <c r="F386" s="7"/>
    </row>
    <row r="387" spans="1:6" x14ac:dyDescent="0.2">
      <c r="A387" s="7"/>
      <c r="B387" s="7"/>
      <c r="E387" s="7"/>
      <c r="F387" s="7"/>
    </row>
    <row r="388" spans="1:6" x14ac:dyDescent="0.2">
      <c r="A388" s="7"/>
      <c r="B388" s="7"/>
      <c r="E388" s="7"/>
      <c r="F388" s="7"/>
    </row>
    <row r="389" spans="1:6" x14ac:dyDescent="0.2">
      <c r="A389" s="7"/>
      <c r="B389" s="7"/>
      <c r="E389" s="7"/>
      <c r="F389" s="7"/>
    </row>
    <row r="390" spans="1:6" x14ac:dyDescent="0.2">
      <c r="A390" s="7"/>
      <c r="B390" s="7"/>
      <c r="E390" s="7"/>
      <c r="F390" s="7"/>
    </row>
    <row r="391" spans="1:6" x14ac:dyDescent="0.2">
      <c r="A391" s="7"/>
      <c r="B391" s="7"/>
      <c r="E391" s="7"/>
      <c r="F391" s="7"/>
    </row>
    <row r="392" spans="1:6" x14ac:dyDescent="0.2">
      <c r="A392" s="7"/>
      <c r="B392" s="7"/>
      <c r="E392" s="7"/>
      <c r="F392" s="7"/>
    </row>
    <row r="393" spans="1:6" x14ac:dyDescent="0.2">
      <c r="A393" s="7"/>
      <c r="B393" s="7"/>
      <c r="E393" s="7"/>
      <c r="F393" s="7"/>
    </row>
    <row r="394" spans="1:6" x14ac:dyDescent="0.2">
      <c r="A394" s="7"/>
      <c r="B394" s="7"/>
      <c r="E394" s="7"/>
      <c r="F394" s="7"/>
    </row>
    <row r="395" spans="1:6" x14ac:dyDescent="0.2">
      <c r="A395" s="7"/>
      <c r="B395" s="7"/>
      <c r="E395" s="7"/>
      <c r="F395" s="7"/>
    </row>
    <row r="396" spans="1:6" x14ac:dyDescent="0.2">
      <c r="A396" s="7"/>
      <c r="B396" s="7"/>
      <c r="E396" s="7"/>
      <c r="F396" s="7"/>
    </row>
    <row r="397" spans="1:6" x14ac:dyDescent="0.2">
      <c r="A397" s="7"/>
      <c r="B397" s="7"/>
      <c r="E397" s="7"/>
      <c r="F397" s="7"/>
    </row>
    <row r="398" spans="1:6" x14ac:dyDescent="0.2">
      <c r="A398" s="7"/>
      <c r="B398" s="7"/>
      <c r="E398" s="7"/>
      <c r="F398" s="7"/>
    </row>
    <row r="399" spans="1:6" x14ac:dyDescent="0.2">
      <c r="A399" s="7"/>
      <c r="B399" s="7"/>
      <c r="E399" s="7"/>
      <c r="F399" s="7"/>
    </row>
    <row r="400" spans="1:6" x14ac:dyDescent="0.2">
      <c r="A400" s="7"/>
      <c r="B400" s="7"/>
      <c r="E400" s="7"/>
      <c r="F400" s="7"/>
    </row>
    <row r="401" spans="1:6" x14ac:dyDescent="0.2">
      <c r="A401" s="7"/>
      <c r="B401" s="7"/>
      <c r="E401" s="7"/>
      <c r="F401" s="7"/>
    </row>
    <row r="402" spans="1:6" x14ac:dyDescent="0.2">
      <c r="A402" s="7"/>
      <c r="B402" s="7"/>
      <c r="E402" s="7"/>
      <c r="F402" s="7"/>
    </row>
    <row r="403" spans="1:6" x14ac:dyDescent="0.2">
      <c r="A403" s="7"/>
      <c r="B403" s="7"/>
      <c r="E403" s="7"/>
      <c r="F403" s="7"/>
    </row>
    <row r="404" spans="1:6" x14ac:dyDescent="0.2">
      <c r="A404" s="7"/>
      <c r="B404" s="7"/>
      <c r="E404" s="7"/>
      <c r="F404" s="7"/>
    </row>
    <row r="405" spans="1:6" x14ac:dyDescent="0.2">
      <c r="A405" s="7"/>
      <c r="B405" s="7"/>
      <c r="E405" s="7"/>
      <c r="F405" s="7"/>
    </row>
    <row r="406" spans="1:6" x14ac:dyDescent="0.2">
      <c r="A406" s="7"/>
      <c r="B406" s="7"/>
      <c r="E406" s="7"/>
      <c r="F406" s="7"/>
    </row>
    <row r="407" spans="1:6" x14ac:dyDescent="0.2">
      <c r="A407" s="7"/>
      <c r="B407" s="7"/>
      <c r="E407" s="7"/>
      <c r="F407" s="7"/>
    </row>
    <row r="408" spans="1:6" x14ac:dyDescent="0.2">
      <c r="A408" s="7"/>
      <c r="B408" s="7"/>
      <c r="E408" s="7"/>
      <c r="F408" s="7"/>
    </row>
    <row r="409" spans="1:6" x14ac:dyDescent="0.2">
      <c r="A409" s="7"/>
      <c r="B409" s="7"/>
      <c r="E409" s="7"/>
      <c r="F409" s="7"/>
    </row>
    <row r="410" spans="1:6" x14ac:dyDescent="0.2">
      <c r="A410" s="7"/>
      <c r="B410" s="7"/>
      <c r="E410" s="7"/>
      <c r="F410" s="7"/>
    </row>
    <row r="411" spans="1:6" x14ac:dyDescent="0.2">
      <c r="A411" s="7"/>
      <c r="B411" s="7"/>
      <c r="E411" s="7"/>
      <c r="F411" s="7"/>
    </row>
    <row r="412" spans="1:6" x14ac:dyDescent="0.2">
      <c r="A412" s="7"/>
      <c r="B412" s="7"/>
      <c r="E412" s="7"/>
      <c r="F412" s="7"/>
    </row>
    <row r="413" spans="1:6" x14ac:dyDescent="0.2">
      <c r="A413" s="7"/>
      <c r="B413" s="7"/>
      <c r="E413" s="7"/>
      <c r="F413" s="7"/>
    </row>
    <row r="414" spans="1:6" x14ac:dyDescent="0.2">
      <c r="A414" s="7"/>
      <c r="B414" s="7"/>
      <c r="E414" s="7"/>
      <c r="F414" s="7"/>
    </row>
    <row r="415" spans="1:6" x14ac:dyDescent="0.2">
      <c r="A415" s="7"/>
      <c r="B415" s="7"/>
      <c r="E415" s="7"/>
      <c r="F415" s="7"/>
    </row>
    <row r="416" spans="1:6" x14ac:dyDescent="0.2">
      <c r="A416" s="7"/>
      <c r="B416" s="7"/>
      <c r="E416" s="7"/>
      <c r="F416" s="7"/>
    </row>
    <row r="417" spans="1:6" x14ac:dyDescent="0.2">
      <c r="A417" s="7"/>
      <c r="B417" s="7"/>
      <c r="E417" s="7"/>
      <c r="F417" s="7"/>
    </row>
    <row r="418" spans="1:6" x14ac:dyDescent="0.2">
      <c r="A418" s="7"/>
      <c r="B418" s="7"/>
      <c r="E418" s="7"/>
      <c r="F418" s="7"/>
    </row>
    <row r="419" spans="1:6" x14ac:dyDescent="0.2">
      <c r="A419" s="7"/>
      <c r="B419" s="7"/>
      <c r="E419" s="7"/>
      <c r="F419" s="7"/>
    </row>
    <row r="420" spans="1:6" x14ac:dyDescent="0.2">
      <c r="A420" s="7"/>
      <c r="B420" s="7"/>
      <c r="E420" s="7"/>
      <c r="F420" s="7"/>
    </row>
    <row r="421" spans="1:6" x14ac:dyDescent="0.2">
      <c r="A421" s="7"/>
      <c r="B421" s="7"/>
      <c r="E421" s="7"/>
      <c r="F421" s="7"/>
    </row>
    <row r="422" spans="1:6" x14ac:dyDescent="0.2">
      <c r="A422" s="7"/>
      <c r="B422" s="7"/>
      <c r="E422" s="7"/>
      <c r="F422" s="7"/>
    </row>
    <row r="423" spans="1:6" x14ac:dyDescent="0.2">
      <c r="A423" s="7"/>
      <c r="B423" s="7"/>
      <c r="E423" s="7"/>
      <c r="F423" s="7"/>
    </row>
    <row r="424" spans="1:6" x14ac:dyDescent="0.2">
      <c r="A424" s="7"/>
      <c r="B424" s="7"/>
      <c r="E424" s="7"/>
      <c r="F424" s="7"/>
    </row>
    <row r="425" spans="1:6" x14ac:dyDescent="0.2">
      <c r="A425" s="7"/>
      <c r="B425" s="7"/>
      <c r="E425" s="7"/>
      <c r="F425" s="7"/>
    </row>
    <row r="426" spans="1:6" x14ac:dyDescent="0.2">
      <c r="A426" s="7"/>
      <c r="B426" s="7"/>
      <c r="E426" s="7"/>
      <c r="F426" s="7"/>
    </row>
    <row r="427" spans="1:6" x14ac:dyDescent="0.2">
      <c r="A427" s="7"/>
      <c r="B427" s="7"/>
      <c r="E427" s="7"/>
      <c r="F427" s="7"/>
    </row>
    <row r="428" spans="1:6" x14ac:dyDescent="0.2">
      <c r="A428" s="7"/>
      <c r="B428" s="7"/>
      <c r="E428" s="7"/>
      <c r="F428" s="7"/>
    </row>
    <row r="429" spans="1:6" x14ac:dyDescent="0.2">
      <c r="A429" s="7"/>
      <c r="B429" s="7"/>
      <c r="E429" s="7"/>
      <c r="F429" s="7"/>
    </row>
    <row r="430" spans="1:6" x14ac:dyDescent="0.2">
      <c r="A430" s="7"/>
      <c r="B430" s="7"/>
      <c r="E430" s="7"/>
      <c r="F430" s="7"/>
    </row>
    <row r="431" spans="1:6" x14ac:dyDescent="0.2">
      <c r="A431" s="7"/>
      <c r="B431" s="7"/>
      <c r="E431" s="7"/>
      <c r="F431" s="7"/>
    </row>
    <row r="432" spans="1:6" x14ac:dyDescent="0.2">
      <c r="A432" s="7"/>
      <c r="B432" s="7"/>
      <c r="E432" s="7"/>
      <c r="F432" s="7"/>
    </row>
    <row r="433" spans="1:6" x14ac:dyDescent="0.2">
      <c r="A433" s="7"/>
      <c r="B433" s="7"/>
      <c r="E433" s="7"/>
      <c r="F433" s="7"/>
    </row>
    <row r="434" spans="1:6" x14ac:dyDescent="0.2">
      <c r="A434" s="7"/>
      <c r="B434" s="7"/>
      <c r="E434" s="7"/>
      <c r="F434" s="7"/>
    </row>
    <row r="435" spans="1:6" x14ac:dyDescent="0.2">
      <c r="A435" s="7"/>
      <c r="B435" s="7"/>
      <c r="E435" s="7"/>
      <c r="F435" s="7"/>
    </row>
    <row r="436" spans="1:6" x14ac:dyDescent="0.2">
      <c r="A436" s="7"/>
      <c r="B436" s="7"/>
      <c r="E436" s="7"/>
      <c r="F436" s="7"/>
    </row>
    <row r="437" spans="1:6" x14ac:dyDescent="0.2">
      <c r="A437" s="7"/>
      <c r="B437" s="7"/>
      <c r="E437" s="7"/>
      <c r="F437" s="7"/>
    </row>
    <row r="438" spans="1:6" x14ac:dyDescent="0.2">
      <c r="A438" s="7"/>
      <c r="B438" s="7"/>
      <c r="E438" s="7"/>
      <c r="F438" s="7"/>
    </row>
    <row r="439" spans="1:6" x14ac:dyDescent="0.2">
      <c r="A439" s="7"/>
      <c r="B439" s="7"/>
      <c r="E439" s="7"/>
      <c r="F439" s="7"/>
    </row>
    <row r="440" spans="1:6" x14ac:dyDescent="0.2">
      <c r="A440" s="7"/>
      <c r="B440" s="7"/>
      <c r="E440" s="7"/>
      <c r="F440" s="7"/>
    </row>
    <row r="441" spans="1:6" x14ac:dyDescent="0.2">
      <c r="A441" s="7"/>
      <c r="B441" s="7"/>
      <c r="E441" s="7"/>
      <c r="F441" s="7"/>
    </row>
    <row r="442" spans="1:6" x14ac:dyDescent="0.2">
      <c r="A442" s="7"/>
      <c r="B442" s="7"/>
      <c r="E442" s="7"/>
      <c r="F442" s="7"/>
    </row>
    <row r="443" spans="1:6" x14ac:dyDescent="0.2">
      <c r="A443" s="7"/>
      <c r="B443" s="7"/>
      <c r="E443" s="7"/>
      <c r="F443" s="7"/>
    </row>
    <row r="444" spans="1:6" x14ac:dyDescent="0.2">
      <c r="A444" s="7"/>
      <c r="B444" s="7"/>
      <c r="E444" s="7"/>
      <c r="F444" s="7"/>
    </row>
    <row r="445" spans="1:6" x14ac:dyDescent="0.2">
      <c r="A445" s="7"/>
      <c r="B445" s="7"/>
      <c r="E445" s="7"/>
      <c r="F445" s="7"/>
    </row>
    <row r="446" spans="1:6" x14ac:dyDescent="0.2">
      <c r="A446" s="7"/>
      <c r="B446" s="7"/>
      <c r="E446" s="7"/>
      <c r="F446" s="7"/>
    </row>
    <row r="447" spans="1:6" x14ac:dyDescent="0.2">
      <c r="A447" s="7"/>
      <c r="B447" s="7"/>
      <c r="E447" s="7"/>
      <c r="F447" s="7"/>
    </row>
    <row r="448" spans="1:6" x14ac:dyDescent="0.2">
      <c r="A448" s="7"/>
      <c r="B448" s="7"/>
      <c r="E448" s="7"/>
      <c r="F448" s="7"/>
    </row>
    <row r="449" spans="1:6" x14ac:dyDescent="0.2">
      <c r="A449" s="7"/>
      <c r="B449" s="7"/>
      <c r="E449" s="7"/>
      <c r="F449" s="7"/>
    </row>
    <row r="450" spans="1:6" x14ac:dyDescent="0.2">
      <c r="A450" s="7"/>
      <c r="B450" s="7"/>
      <c r="E450" s="7"/>
      <c r="F450" s="7"/>
    </row>
    <row r="451" spans="1:6" x14ac:dyDescent="0.2">
      <c r="A451" s="7"/>
      <c r="B451" s="7"/>
      <c r="E451" s="7"/>
      <c r="F451" s="7"/>
    </row>
    <row r="452" spans="1:6" x14ac:dyDescent="0.2">
      <c r="A452" s="7"/>
      <c r="B452" s="7"/>
      <c r="E452" s="7"/>
      <c r="F452" s="7"/>
    </row>
  </sheetData>
  <sheetProtection algorithmName="SHA-512" hashValue="tqR+p+IWRoL97O6IAW/usFCO1vPiwf3WGr1z6oWOBshAyBvitmCpWLQZYU32YLrmKWLoj4rLwhE9Z5JF/2Tqdg==" saltValue="mIdi7qzOlZiLJzXeNupfjw==" spinCount="100000" sheet="1" objects="1" scenarios="1"/>
  <sortState ref="A7:BG21">
    <sortCondition ref="A7:A21"/>
  </sortState>
  <mergeCells count="8"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>&amp;L&amp;"Arial,Bold"2018-2019
Girls Team Averages and Ranks
&amp;KFF0000(Must play in a minimum of 10 rounds to be ranked)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2019-04-06T17:53:17Z</dcterms:modified>
</cp:coreProperties>
</file>